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Z:\02_行政経営課\◇管財係\★電子入札・契約管理・電子指名願い等(九州日立ｼｽﾃﾑｽﾞ)\★指名願い関係\業者名簿（業者管理システム帳票出力）\R7・8\(2)認定処理後、ホームページ等公表分\R7.12更新\公開用\"/>
    </mc:Choice>
  </mc:AlternateContent>
  <xr:revisionPtr revIDLastSave="0" documentId="13_ncr:1_{0C7BE165-E939-4798-98D8-72017A23CEFA}" xr6:coauthVersionLast="47" xr6:coauthVersionMax="47" xr10:uidLastSave="{00000000-0000-0000-0000-000000000000}"/>
  <bookViews>
    <workbookView xWindow="-108" yWindow="-108" windowWidth="23256" windowHeight="12456" xr2:uid="{C616D5C7-FAEF-4A78-96DD-F8477EB0CD65}"/>
  </bookViews>
  <sheets>
    <sheet name="公表用" sheetId="1" r:id="rId1"/>
  </sheets>
  <definedNames>
    <definedName name="aaa">#REF!</definedName>
    <definedName name="bbb">#REF!</definedName>
    <definedName name="ccc">#REF!</definedName>
    <definedName name="ddd">#REF!</definedName>
    <definedName name="eee">#REF!</definedName>
    <definedName name="fff">#REF!</definedName>
    <definedName name="hhh">#REF!</definedName>
    <definedName name="J0">#REF!</definedName>
    <definedName name="jjj">#REF!</definedName>
    <definedName name="kayahara">#REF!</definedName>
    <definedName name="ＰＰ掛率">#REF!</definedName>
    <definedName name="_xlnm.Print_Area" localSheetId="0">公表用!$A$1:$AE$221</definedName>
    <definedName name="Print_Area_MI">#REF!</definedName>
    <definedName name="_xlnm.Print_Titles" localSheetId="0">公表用!$1:$19</definedName>
    <definedName name="SPL">#REF!</definedName>
    <definedName name="ｲﾝｽﾄｰﾙ７年">#REF!</definedName>
    <definedName name="ｲﾝｽﾄｰﾙ８年">#REF!</definedName>
    <definedName name="ｲﾝｽﾄｰﾙ９年">#REF!</definedName>
    <definedName name="サーバ台数">#REF!</definedName>
    <definedName name="ｼｽﾃﾑ･ｴﾝｼﾞﾆｱﾘﾝｸﾞ７年">#REF!</definedName>
    <definedName name="ｼｽﾃﾑ･ｴﾝｼﾞﾆｱﾘﾝｸﾞ８年">#REF!</definedName>
    <definedName name="ｼｽﾃﾑ･ｴﾝｼﾞﾆｱﾘﾝｸﾞ９年">#REF!</definedName>
    <definedName name="ハード掛率">#REF!</definedName>
    <definedName name="パック保守">#REF!</definedName>
    <definedName name="ﾌﾟﾛｸﾞﾗﾑ･ｻｰﾋﾞｽ７年">#REF!</definedName>
    <definedName name="ﾌﾟﾛｸﾞﾗﾑ･ｻｰﾋﾞｽ８年">#REF!</definedName>
    <definedName name="ﾌﾟﾛｸﾞﾗﾑ･ｻｰﾋﾞｽ９年">#REF!</definedName>
    <definedName name="価格">#REF!</definedName>
    <definedName name="価格表">#REF!</definedName>
    <definedName name="基本ＳＥ７年">#REF!</definedName>
    <definedName name="基本ＳＥ８年">#REF!</definedName>
    <definedName name="基本ＳＥ９年">#REF!</definedName>
    <definedName name="金額">#REF!</definedName>
    <definedName name="計算機ｺｰﾄﾞ">#REF!</definedName>
    <definedName name="戸籍証明書発行件数">#REF!</definedName>
    <definedName name="支所数">#REF!</definedName>
    <definedName name="支所端末台数">#REF!</definedName>
    <definedName name="社内取纏７年">#REF!</definedName>
    <definedName name="社内取纏８年">#REF!</definedName>
    <definedName name="社内取纏９年">#REF!</definedName>
    <definedName name="除籍_改製原戸籍数">#REF!</definedName>
    <definedName name="推奨機種">#REF!</definedName>
    <definedName name="数量">#REF!</definedName>
    <definedName name="製造原価">#REF!</definedName>
    <definedName name="製品種目">#REF!</definedName>
    <definedName name="単価">#REF!</definedName>
    <definedName name="提出値">#REF!</definedName>
    <definedName name="届出事件数総数">#REF!</definedName>
    <definedName name="年間消除件数">#REF!</definedName>
    <definedName name="非本籍人届出件数">#REF!</definedName>
    <definedName name="表紙入力">"フォーム 1"</definedName>
    <definedName name="本庁端末台数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2" i="1" l="1"/>
  <c r="B12" i="1"/>
  <c r="B16" i="1" s="1"/>
  <c r="J4" i="1"/>
  <c r="R16" i="1" l="1"/>
  <c r="G16" i="1"/>
  <c r="F16" i="1"/>
  <c r="Q16" i="1" a="1"/>
  <c r="Q16" i="1" s="1"/>
  <c r="E16" i="1"/>
  <c r="M16" i="1"/>
  <c r="L16" i="1"/>
  <c r="K16" i="1"/>
  <c r="J16" i="1"/>
  <c r="I16" i="1"/>
  <c r="H16" i="1"/>
  <c r="P16" i="1"/>
  <c r="D16" i="1"/>
  <c r="O16" i="1"/>
  <c r="N16" i="1"/>
  <c r="C16" i="1"/>
  <c r="R12" i="1" l="1"/>
  <c r="P12" i="1"/>
  <c r="N12" i="1"/>
  <c r="AD12" i="1"/>
  <c r="F12" i="1"/>
  <c r="D12" i="1"/>
  <c r="X12" i="1"/>
  <c r="V12" i="1"/>
  <c r="L12" i="1"/>
  <c r="J12" i="1"/>
  <c r="H12" i="1"/>
  <c r="AB12" i="1"/>
  <c r="Z12" i="1"/>
  <c r="T12" i="1"/>
</calcChain>
</file>

<file path=xl/sharedStrings.xml><?xml version="1.0" encoding="utf-8"?>
<sst xmlns="http://schemas.openxmlformats.org/spreadsheetml/2006/main" count="1411" uniqueCount="723">
  <si>
    <t>検　　索</t>
    <rPh sb="0" eb="1">
      <t>ケン</t>
    </rPh>
    <rPh sb="3" eb="4">
      <t>サク</t>
    </rPh>
    <phoneticPr fontId="9"/>
  </si>
  <si>
    <t>大分類：</t>
    <rPh sb="0" eb="3">
      <t>ダイブンルイ</t>
    </rPh>
    <phoneticPr fontId="9"/>
  </si>
  <si>
    <t>受付番号</t>
    <rPh sb="0" eb="4">
      <t>ウケツケバンゴウ</t>
    </rPh>
    <phoneticPr fontId="9"/>
  </si>
  <si>
    <t>商号又は名称</t>
    <rPh sb="0" eb="2">
      <t>ショウゴウ</t>
    </rPh>
    <rPh sb="2" eb="3">
      <t>マタ</t>
    </rPh>
    <rPh sb="4" eb="6">
      <t>メイショウ</t>
    </rPh>
    <phoneticPr fontId="9"/>
  </si>
  <si>
    <t>※受付番号か商号又は名称のいずれかで検索可能です。</t>
    <rPh sb="1" eb="5">
      <t>ウケツケバンゴウ</t>
    </rPh>
    <rPh sb="6" eb="9">
      <t>ショウゴウマタ</t>
    </rPh>
    <rPh sb="10" eb="12">
      <t>メイショウ</t>
    </rPh>
    <rPh sb="18" eb="22">
      <t>ケンサクカノウ</t>
    </rPh>
    <phoneticPr fontId="9"/>
  </si>
  <si>
    <t>※受付番号は、下５桁のみでも検索可能です。</t>
    <rPh sb="1" eb="5">
      <t>ウケツケバンゴウ</t>
    </rPh>
    <rPh sb="7" eb="8">
      <t>シモ</t>
    </rPh>
    <rPh sb="9" eb="10">
      <t>ケタ</t>
    </rPh>
    <rPh sb="14" eb="16">
      <t>ケンサク</t>
    </rPh>
    <rPh sb="16" eb="18">
      <t>カノウ</t>
    </rPh>
    <phoneticPr fontId="9"/>
  </si>
  <si>
    <t>※「商号又は名称」は、一部でも構いませんが、他社と重複した場合には、検索結果が正しく表示されないことがあります。</t>
    <rPh sb="11" eb="13">
      <t>イチブ</t>
    </rPh>
    <rPh sb="15" eb="16">
      <t>カマ</t>
    </rPh>
    <rPh sb="22" eb="24">
      <t>タシャ</t>
    </rPh>
    <rPh sb="25" eb="27">
      <t>ジュウフク</t>
    </rPh>
    <rPh sb="29" eb="31">
      <t>バアイ</t>
    </rPh>
    <rPh sb="34" eb="38">
      <t>ケンサクケッカ</t>
    </rPh>
    <rPh sb="39" eb="40">
      <t>タダ</t>
    </rPh>
    <rPh sb="42" eb="44">
      <t>ヒョウジ</t>
    </rPh>
    <phoneticPr fontId="9"/>
  </si>
  <si>
    <t>検　　索　　結　　果</t>
    <rPh sb="0" eb="1">
      <t>ケン</t>
    </rPh>
    <rPh sb="3" eb="4">
      <t>サク</t>
    </rPh>
    <rPh sb="6" eb="7">
      <t>ケツ</t>
    </rPh>
    <rPh sb="9" eb="10">
      <t>ハテ</t>
    </rPh>
    <phoneticPr fontId="9"/>
  </si>
  <si>
    <t>商号又は名称</t>
  </si>
  <si>
    <t>希望業種１</t>
    <rPh sb="0" eb="4">
      <t>キボウギョウシュ</t>
    </rPh>
    <phoneticPr fontId="9"/>
  </si>
  <si>
    <t>希望業種２</t>
    <rPh sb="0" eb="4">
      <t>キボウギョウシュ</t>
    </rPh>
    <phoneticPr fontId="9"/>
  </si>
  <si>
    <t>希望業種３</t>
    <rPh sb="0" eb="4">
      <t>キボウギョウシュ</t>
    </rPh>
    <phoneticPr fontId="9"/>
  </si>
  <si>
    <t>希望業種４</t>
    <rPh sb="0" eb="4">
      <t>キボウギョウシュ</t>
    </rPh>
    <phoneticPr fontId="9"/>
  </si>
  <si>
    <t>希望業種５</t>
    <rPh sb="0" eb="4">
      <t>キボウギョウシュ</t>
    </rPh>
    <phoneticPr fontId="9"/>
  </si>
  <si>
    <t>希望業種６</t>
    <rPh sb="0" eb="4">
      <t>キボウギョウシュ</t>
    </rPh>
    <phoneticPr fontId="9"/>
  </si>
  <si>
    <t>希望業種７</t>
    <rPh sb="0" eb="4">
      <t>キボウギョウシュ</t>
    </rPh>
    <phoneticPr fontId="9"/>
  </si>
  <si>
    <t>希望業種８</t>
    <rPh sb="0" eb="4">
      <t>キボウギョウシュ</t>
    </rPh>
    <phoneticPr fontId="9"/>
  </si>
  <si>
    <t>希望業種９</t>
    <rPh sb="0" eb="4">
      <t>キボウギョウシュ</t>
    </rPh>
    <phoneticPr fontId="9"/>
  </si>
  <si>
    <t>希望業種１０</t>
    <rPh sb="0" eb="4">
      <t>キボウギョウシュ</t>
    </rPh>
    <phoneticPr fontId="9"/>
  </si>
  <si>
    <t>希望業種１１</t>
    <rPh sb="0" eb="4">
      <t>キボウギョウシュ</t>
    </rPh>
    <phoneticPr fontId="9"/>
  </si>
  <si>
    <t>希望業種１２</t>
    <rPh sb="0" eb="4">
      <t>キボウギョウシュ</t>
    </rPh>
    <phoneticPr fontId="9"/>
  </si>
  <si>
    <t>希望業種１３</t>
    <rPh sb="0" eb="4">
      <t>キボウギョウシュ</t>
    </rPh>
    <phoneticPr fontId="9"/>
  </si>
  <si>
    <t>希望業種１４</t>
    <rPh sb="0" eb="4">
      <t>キボウギョウシュ</t>
    </rPh>
    <phoneticPr fontId="9"/>
  </si>
  <si>
    <t>※希望業種の順番は希望順位ではありません。</t>
    <rPh sb="1" eb="5">
      <t>キボウギョウシュ</t>
    </rPh>
    <rPh sb="6" eb="8">
      <t>ジュンバン</t>
    </rPh>
    <rPh sb="9" eb="13">
      <t>キボウジュンイ</t>
    </rPh>
    <phoneticPr fontId="9"/>
  </si>
  <si>
    <t>受付番号</t>
  </si>
  <si>
    <t>広告・宣伝</t>
  </si>
  <si>
    <t>写真・製図</t>
  </si>
  <si>
    <t>調査・研究</t>
  </si>
  <si>
    <t>情報処理</t>
  </si>
  <si>
    <t>翻訳・通訳・速記</t>
  </si>
  <si>
    <t>ソフトウェア開発</t>
  </si>
  <si>
    <t>会場等の借り上げ</t>
  </si>
  <si>
    <t>賃貸借</t>
  </si>
  <si>
    <t>建物管理等各種保守管理</t>
  </si>
  <si>
    <t>運送</t>
  </si>
  <si>
    <t>車両整備</t>
  </si>
  <si>
    <t>船舶整備</t>
  </si>
  <si>
    <t>電子出版</t>
  </si>
  <si>
    <t>防衛用装備品類の整備</t>
  </si>
  <si>
    <t>その他</t>
  </si>
  <si>
    <t>役務の提供</t>
    <rPh sb="0" eb="2">
      <t>エキム</t>
    </rPh>
    <rPh sb="3" eb="5">
      <t>テイキョウ</t>
    </rPh>
    <phoneticPr fontId="9"/>
  </si>
  <si>
    <t>00051275</t>
  </si>
  <si>
    <t>アーク株式会社　</t>
  </si>
  <si>
    <t>00049767</t>
  </si>
  <si>
    <t>株式会社ＲＫＫＣＳ　</t>
  </si>
  <si>
    <t>00049076</t>
  </si>
  <si>
    <t>アイギスセキュリティ株式会社　</t>
  </si>
  <si>
    <t>00048778</t>
  </si>
  <si>
    <t>ＩＣＴコンストラクション株式会社　</t>
  </si>
  <si>
    <t>00052006</t>
  </si>
  <si>
    <t>アイテック株式会社　福岡支店</t>
  </si>
  <si>
    <t>00048819</t>
  </si>
  <si>
    <t>株式会社　アイネス　株式会社　アイネス　営業本部</t>
  </si>
  <si>
    <t>00049504</t>
  </si>
  <si>
    <t>株式会社　アイワ　福岡営業所</t>
  </si>
  <si>
    <t>00051327</t>
  </si>
  <si>
    <t>株式会社アウルズ　</t>
  </si>
  <si>
    <t>00050006</t>
  </si>
  <si>
    <t>アオヤギ株式会社　</t>
  </si>
  <si>
    <t>00053476</t>
  </si>
  <si>
    <t>有限会社アクティブ企画ふくちや　</t>
  </si>
  <si>
    <t>00049875</t>
  </si>
  <si>
    <t>アジア航測株式会社　福岡支店</t>
  </si>
  <si>
    <t>00051068</t>
  </si>
  <si>
    <t>株式会社麻生情報システム　飯塚事業所</t>
  </si>
  <si>
    <t>00051393</t>
  </si>
  <si>
    <t>株式会社アソウ・ヒューマニーセンター　北九州支店</t>
  </si>
  <si>
    <t>00050492</t>
  </si>
  <si>
    <t>株式会社Ａｈｍｙ　</t>
  </si>
  <si>
    <t>00048851</t>
  </si>
  <si>
    <t>株式会社有明ねっとこむ　</t>
  </si>
  <si>
    <t>00048329</t>
  </si>
  <si>
    <t>ＡＬＳＯＫ株式会社　北九州支社</t>
  </si>
  <si>
    <t>00051784</t>
  </si>
  <si>
    <t>安西工業株式会社　長崎支店</t>
  </si>
  <si>
    <t>00051886</t>
  </si>
  <si>
    <t>アントス株式会社　</t>
  </si>
  <si>
    <t>00053467</t>
  </si>
  <si>
    <t>株式会社ＥーＳＹＳＴＥＭ　</t>
  </si>
  <si>
    <t>00048159</t>
  </si>
  <si>
    <t>株式会社イーディシー　</t>
  </si>
  <si>
    <t>00049485</t>
  </si>
  <si>
    <t>一冨士フードサービス株式会社　九州支社</t>
  </si>
  <si>
    <t>00051385</t>
  </si>
  <si>
    <t>今別府産業株式会社　福岡支店</t>
  </si>
  <si>
    <t>00052025</t>
  </si>
  <si>
    <t>一般財団法人医療情報健康財団　</t>
  </si>
  <si>
    <t>00050649</t>
  </si>
  <si>
    <t>株式会社インソース　営業本部</t>
  </si>
  <si>
    <t>00049451</t>
  </si>
  <si>
    <t>株式会社インタラック西日本　</t>
  </si>
  <si>
    <t>00048477</t>
  </si>
  <si>
    <t>株式会社ウェルクル　九州・中国支部</t>
  </si>
  <si>
    <t>00049888</t>
  </si>
  <si>
    <t>株式会社ウォーターエージェンシー　九州北オペレーションセンター</t>
  </si>
  <si>
    <t>00051672</t>
  </si>
  <si>
    <t>株式会社ウチダシステムズ　九州支店</t>
  </si>
  <si>
    <t>00049079</t>
  </si>
  <si>
    <t>内山体育施設株式会社　</t>
  </si>
  <si>
    <t>00048502</t>
  </si>
  <si>
    <t>株式会社エースＥ＆Ｃ　</t>
  </si>
  <si>
    <t>00051233</t>
  </si>
  <si>
    <t>エアロトヨタ株式会社　</t>
  </si>
  <si>
    <t>00049930</t>
  </si>
  <si>
    <t>エイケン株式会社　</t>
  </si>
  <si>
    <t>00049060</t>
  </si>
  <si>
    <t>株式会社映像システム　福岡営業所</t>
  </si>
  <si>
    <t>00051826</t>
  </si>
  <si>
    <t>株式会社永大開発コンサルタント　</t>
  </si>
  <si>
    <t>00051807</t>
  </si>
  <si>
    <t>株式会社ＨＥＲ　福岡営業所</t>
  </si>
  <si>
    <t>00049636</t>
  </si>
  <si>
    <t>株式会社　永和ビジネスサポート　</t>
  </si>
  <si>
    <t>00050423</t>
  </si>
  <si>
    <t>エコー電子工業株式会社　本社</t>
  </si>
  <si>
    <t>00048505</t>
  </si>
  <si>
    <t>エコアス株式会社　</t>
  </si>
  <si>
    <t>00053332</t>
  </si>
  <si>
    <t>エスエスエンジニア株式会社　</t>
  </si>
  <si>
    <t>00050996</t>
  </si>
  <si>
    <t>株式会社エディモス　</t>
  </si>
  <si>
    <t>00049745</t>
  </si>
  <si>
    <t>ＮＥＣキャピタルソリューション株式会社　九州支店</t>
  </si>
  <si>
    <t>00049568</t>
  </si>
  <si>
    <t>ＮＥＣネッツエスアイ株式会社　九州支店</t>
  </si>
  <si>
    <t>00049889</t>
  </si>
  <si>
    <t>ＮＥＣフィールディング株式会社　北九州営業所</t>
  </si>
  <si>
    <t>00051409</t>
  </si>
  <si>
    <t>エヌエス環境株式会社　エヌエス環境（株）西日本支社</t>
  </si>
  <si>
    <t>00050894</t>
  </si>
  <si>
    <t>ＮＸ・ＴＣリース＆ファイナンス株式会社　福岡支店</t>
  </si>
  <si>
    <t>00051900</t>
  </si>
  <si>
    <t>株式会社エヌ・スピリッツ　</t>
  </si>
  <si>
    <t>00051398</t>
  </si>
  <si>
    <t>ＮＴＴ・ＴＣリース株式会社　九州支店</t>
  </si>
  <si>
    <t>00050300</t>
  </si>
  <si>
    <t>株式会社ＮＴＴドコモ　株式会社ＮＴＴドコモ九州支社</t>
  </si>
  <si>
    <t>00051874</t>
  </si>
  <si>
    <t>ＮＴＴドコモビジネス株式会社　ＮＴＴドコモビジネス株式会社　九州支社</t>
  </si>
  <si>
    <t>00048781</t>
  </si>
  <si>
    <t>ＮＴＴ西日本株式会社　北九州支店</t>
  </si>
  <si>
    <t>00050476</t>
  </si>
  <si>
    <t>ＮＴＴビジネスソリューションズ株式会社　福岡ビジネス営業部</t>
  </si>
  <si>
    <t>00050207</t>
  </si>
  <si>
    <t>株式会社ＮＤＫＣＯＭ　</t>
  </si>
  <si>
    <t>00053329</t>
  </si>
  <si>
    <t>ＦＬＣＳ株式会社　九州支店</t>
  </si>
  <si>
    <t>00051961</t>
  </si>
  <si>
    <t>株式会社エレックス極東　</t>
  </si>
  <si>
    <t>00048796</t>
  </si>
  <si>
    <t>株式会社オーイーシー　株式会社オーイーシー　福岡支社</t>
  </si>
  <si>
    <t>00049979</t>
  </si>
  <si>
    <t>株式会社オークラ　</t>
  </si>
  <si>
    <t>00048526</t>
  </si>
  <si>
    <t>扇精光ソリューションズ株式会社　福岡支店</t>
  </si>
  <si>
    <t>00050379</t>
  </si>
  <si>
    <t>大神設計株式会社　</t>
  </si>
  <si>
    <t>00049574</t>
  </si>
  <si>
    <t>大谷化学工業株式会社　</t>
  </si>
  <si>
    <t>00048009</t>
  </si>
  <si>
    <t>オオマエ電気管理事務所　</t>
  </si>
  <si>
    <t>00048431</t>
  </si>
  <si>
    <t>株式会社岡商店　</t>
  </si>
  <si>
    <t>00051355</t>
  </si>
  <si>
    <t>ＯＫＩクロステック株式会社　九州支社</t>
  </si>
  <si>
    <t>00050058</t>
  </si>
  <si>
    <t>株式会社会議録研究所　</t>
  </si>
  <si>
    <t>00050554</t>
  </si>
  <si>
    <t>隔測計装株式会社　</t>
  </si>
  <si>
    <t>00050185</t>
  </si>
  <si>
    <t>加藤建設株式会社　九州支店</t>
  </si>
  <si>
    <t>00051331</t>
  </si>
  <si>
    <t>Ｋａｎｏプランニング株式会社　</t>
  </si>
  <si>
    <t>00051767</t>
  </si>
  <si>
    <t>株式会社　カブード　</t>
  </si>
  <si>
    <t>00051975</t>
  </si>
  <si>
    <t>株式会社日本旅行　</t>
  </si>
  <si>
    <t>00048467</t>
  </si>
  <si>
    <t>株式会社新栄アリックス　</t>
  </si>
  <si>
    <t>00051299</t>
  </si>
  <si>
    <t>株式会社　菅原　</t>
  </si>
  <si>
    <t>00050613</t>
  </si>
  <si>
    <t>株式会社太平環境科学センター　</t>
  </si>
  <si>
    <t>00051708</t>
  </si>
  <si>
    <t>株式会社明日葉　</t>
  </si>
  <si>
    <t>00051910</t>
  </si>
  <si>
    <t>株式会社アンカープラス　</t>
  </si>
  <si>
    <t>00051762</t>
  </si>
  <si>
    <t>株式会社アンクル　</t>
  </si>
  <si>
    <t>00051835</t>
  </si>
  <si>
    <t>株式会社イビソク　福岡営業所</t>
  </si>
  <si>
    <t>00050974</t>
  </si>
  <si>
    <t>株式会社エスプールグローカル　</t>
  </si>
  <si>
    <t>00051323</t>
  </si>
  <si>
    <t>株式会社ＮＴＴデータ九州　</t>
  </si>
  <si>
    <t>00048945</t>
  </si>
  <si>
    <t>株式会社環境開発　</t>
  </si>
  <si>
    <t>00052054</t>
  </si>
  <si>
    <t>株式会社ＱＴｎｅｔ　</t>
  </si>
  <si>
    <t>00051847</t>
  </si>
  <si>
    <t>株式会社九州みらい研究所　</t>
  </si>
  <si>
    <t>00048145</t>
  </si>
  <si>
    <t>株式会社コーユービジネス　福岡営業所</t>
  </si>
  <si>
    <t>00048365</t>
  </si>
  <si>
    <t>株式会社小出速記事務所　</t>
  </si>
  <si>
    <t>00050115</t>
  </si>
  <si>
    <t>株式会社ジェイエスキューブ　営業ユニット</t>
  </si>
  <si>
    <t>00050521</t>
  </si>
  <si>
    <t>株式会社データホライゾン　</t>
  </si>
  <si>
    <t>00051706</t>
  </si>
  <si>
    <t>株式会社ＤＥＡＬ　</t>
  </si>
  <si>
    <t>00051443</t>
  </si>
  <si>
    <t>株式会社東和テクノロジー　九州支店</t>
  </si>
  <si>
    <t>00051563</t>
  </si>
  <si>
    <t>株式会社トキワビル商会　</t>
  </si>
  <si>
    <t>00050074</t>
  </si>
  <si>
    <t>株式会社ファノバ　九州支店</t>
  </si>
  <si>
    <t>00051517</t>
  </si>
  <si>
    <t>株式会社リージェンシー　</t>
  </si>
  <si>
    <t>00048813</t>
  </si>
  <si>
    <t>（株）環衛サービス　</t>
  </si>
  <si>
    <t>00051924</t>
  </si>
  <si>
    <t>環境エンヂニアリング株式会社　</t>
  </si>
  <si>
    <t>00050589</t>
  </si>
  <si>
    <t>株式会社環境科学システム　</t>
  </si>
  <si>
    <t>00051640</t>
  </si>
  <si>
    <t>株式会社環境施設　</t>
  </si>
  <si>
    <t>00053335</t>
  </si>
  <si>
    <t>株式会社環境セイビ　</t>
  </si>
  <si>
    <t>00050066</t>
  </si>
  <si>
    <t>有限会社環境整備センター　</t>
  </si>
  <si>
    <t>00050825</t>
  </si>
  <si>
    <t>環境テクノス株式会社　</t>
  </si>
  <si>
    <t>00048751</t>
  </si>
  <si>
    <t>管清工業株式会社　九州支店</t>
  </si>
  <si>
    <t>00050815</t>
  </si>
  <si>
    <t>株式会社学映システム　福岡営業所</t>
  </si>
  <si>
    <t>00052035</t>
  </si>
  <si>
    <t>学校法人中村学園　学校法人中村学園　中村学園事業部</t>
  </si>
  <si>
    <t>00049418</t>
  </si>
  <si>
    <t>有限会社　北九州衛生検査研究所　</t>
  </si>
  <si>
    <t>00049220</t>
  </si>
  <si>
    <t>公益財団法人北九州生活科学センター　</t>
  </si>
  <si>
    <t>00048650</t>
  </si>
  <si>
    <t>株式会社北九州パワー　</t>
  </si>
  <si>
    <t>00050247</t>
  </si>
  <si>
    <t>株式会社キャンサースキャン　</t>
  </si>
  <si>
    <t>00049856</t>
  </si>
  <si>
    <t>株式会社キューオキ　</t>
  </si>
  <si>
    <t>00048414</t>
  </si>
  <si>
    <t>九州オートドアー（株）　北九州営業所</t>
  </si>
  <si>
    <t>00048721</t>
  </si>
  <si>
    <t>九州海運株式会社　</t>
  </si>
  <si>
    <t>00048386</t>
  </si>
  <si>
    <t>一般財団法人九州環境管理協会　</t>
  </si>
  <si>
    <t>00048986</t>
  </si>
  <si>
    <t>九州グラウンド株式会社　</t>
  </si>
  <si>
    <t>00048388</t>
  </si>
  <si>
    <t>九州航空株式会社　福岡営業所</t>
  </si>
  <si>
    <t>00051933</t>
  </si>
  <si>
    <t>（株）九州体育施設　福岡支店</t>
  </si>
  <si>
    <t>00049307</t>
  </si>
  <si>
    <t>九州地理情報株式会社　</t>
  </si>
  <si>
    <t>00048498</t>
  </si>
  <si>
    <t>株式会社九州テン　システムソリューション事業本部</t>
  </si>
  <si>
    <t>00048474</t>
  </si>
  <si>
    <t>九州電気管理協同組合　</t>
  </si>
  <si>
    <t>00048310</t>
  </si>
  <si>
    <t>一般財団法人　九州電気保安協会　八幡事業所</t>
  </si>
  <si>
    <t>00050689</t>
  </si>
  <si>
    <t>九州電話サービス株式会社　</t>
  </si>
  <si>
    <t>00051765</t>
  </si>
  <si>
    <t>株式会社　九州ハイテク　</t>
  </si>
  <si>
    <t>00049590</t>
  </si>
  <si>
    <t>株式会社九州日立システムズ　</t>
  </si>
  <si>
    <t>00049649</t>
  </si>
  <si>
    <t>株式会社九州文化財研究所　福岡営業所</t>
  </si>
  <si>
    <t>00051935</t>
  </si>
  <si>
    <t>株式会社九州文化財総合研究所　福岡営業所</t>
  </si>
  <si>
    <t>00051035</t>
  </si>
  <si>
    <t>教育情報パートナーズ株式会社　</t>
  </si>
  <si>
    <t>00051176</t>
  </si>
  <si>
    <t>共栄環境開発株式会社　</t>
  </si>
  <si>
    <t>00048901</t>
  </si>
  <si>
    <t>旭陽電気株式会社　</t>
  </si>
  <si>
    <t>00049236</t>
  </si>
  <si>
    <t>キングテック株式会社　</t>
  </si>
  <si>
    <t>00048521</t>
  </si>
  <si>
    <t>株式会社ぎじろくセンター　</t>
  </si>
  <si>
    <t>00049615</t>
  </si>
  <si>
    <t>株式会社ぎょうせい　九州支社</t>
  </si>
  <si>
    <t>00048682</t>
  </si>
  <si>
    <t>行政システム九州株式会社　福岡支店</t>
  </si>
  <si>
    <t>00050707</t>
  </si>
  <si>
    <t>空研工業株式会社　工事部</t>
  </si>
  <si>
    <t>00049713</t>
  </si>
  <si>
    <t>株式会社熊本無線　</t>
  </si>
  <si>
    <t>00048558</t>
  </si>
  <si>
    <t>株式会社クラフティア　北九州支店</t>
  </si>
  <si>
    <t>00051329</t>
  </si>
  <si>
    <t>グローバル・ライフ・サポート株式会社　</t>
  </si>
  <si>
    <t>00049738</t>
  </si>
  <si>
    <t>グローリー株式会社　</t>
  </si>
  <si>
    <t>00051587</t>
  </si>
  <si>
    <t>株式会社ケー・デー・シー　西日本支店</t>
  </si>
  <si>
    <t>00051017</t>
  </si>
  <si>
    <t>株式会社ケイ・イー・エス　</t>
  </si>
  <si>
    <t>00051121</t>
  </si>
  <si>
    <t>株式会社ケィ・ビー・エス　</t>
  </si>
  <si>
    <t>00048499</t>
  </si>
  <si>
    <t>株式会社研進産業　</t>
  </si>
  <si>
    <t>00048553</t>
  </si>
  <si>
    <t>株式会社　建設技術研究所　九州支社</t>
  </si>
  <si>
    <t>00049956</t>
  </si>
  <si>
    <t>株式会社コアズ　北九州支社</t>
  </si>
  <si>
    <t>00050335</t>
  </si>
  <si>
    <t>光伸株式会社　福岡営業所</t>
  </si>
  <si>
    <t>00051821</t>
  </si>
  <si>
    <t>神戸綜合速記株式会社　</t>
  </si>
  <si>
    <t>00051890</t>
  </si>
  <si>
    <t>株式会社弘洋第一コンサルタンツ　九州支店</t>
  </si>
  <si>
    <t>00051994</t>
  </si>
  <si>
    <t>郡リース株式会社　福岡支店</t>
  </si>
  <si>
    <t>00048446</t>
  </si>
  <si>
    <t>国際航業株式会社　福岡支店</t>
  </si>
  <si>
    <t>00051561</t>
  </si>
  <si>
    <t>株式会社コミクリ　</t>
  </si>
  <si>
    <t>00050046</t>
  </si>
  <si>
    <t>株式会社サーベイリサーチセンター　九州事務所</t>
  </si>
  <si>
    <t>00050385</t>
  </si>
  <si>
    <t>株式会社サカヒラ　</t>
  </si>
  <si>
    <t>00048364</t>
  </si>
  <si>
    <t>株式会社さくらデータサービス　</t>
  </si>
  <si>
    <t>00049285</t>
  </si>
  <si>
    <t>佐和屋産業株式会社　</t>
  </si>
  <si>
    <t>00048313</t>
  </si>
  <si>
    <t>株式会社サンケン・エンジニアリング　</t>
  </si>
  <si>
    <t>00051642</t>
  </si>
  <si>
    <t>三精工事サービス株式会社　九州支店</t>
  </si>
  <si>
    <t>00051304</t>
  </si>
  <si>
    <t>三和産業株式会社　</t>
  </si>
  <si>
    <t>00050539</t>
  </si>
  <si>
    <t>株式会社ＣＲＣ食品環境衛生研究所　</t>
  </si>
  <si>
    <t>00051359</t>
  </si>
  <si>
    <t>株式会社シーズ総合政策研究所　</t>
  </si>
  <si>
    <t>00053408</t>
  </si>
  <si>
    <t>シダックス大新東ヒューマンサービス株式会社　九州・沖縄支店</t>
  </si>
  <si>
    <t>00050234</t>
  </si>
  <si>
    <t>株式会社柴田建築設計事務所　</t>
  </si>
  <si>
    <t>00048791</t>
  </si>
  <si>
    <t>写測エンジニアリング株式会社　福岡支店</t>
  </si>
  <si>
    <t>00051697</t>
  </si>
  <si>
    <t>周南マリコム株式会社　</t>
  </si>
  <si>
    <t>00051018</t>
  </si>
  <si>
    <t>株式会社消防防災　</t>
  </si>
  <si>
    <t>00050215</t>
  </si>
  <si>
    <t>昭和株式会社　九州支社</t>
  </si>
  <si>
    <t>00049214</t>
  </si>
  <si>
    <t>株式会社新出光　</t>
  </si>
  <si>
    <t>00048419</t>
  </si>
  <si>
    <t>株式会社シンコー　</t>
  </si>
  <si>
    <t>00049132</t>
  </si>
  <si>
    <t>株式会社シンテン　福岡支店</t>
  </si>
  <si>
    <t>00049015</t>
  </si>
  <si>
    <t>新明和アクアテクサービス株式会社　九州センター</t>
  </si>
  <si>
    <t>00051655</t>
  </si>
  <si>
    <t>株式会社ジーエスエフ　</t>
  </si>
  <si>
    <t>00049746</t>
  </si>
  <si>
    <t>ＧМＯグローバルサイン・ホールディングス株式会社　</t>
  </si>
  <si>
    <t>00048249</t>
  </si>
  <si>
    <t>株式会社ジェイコム九州　北九州局</t>
  </si>
  <si>
    <t>00051775</t>
  </si>
  <si>
    <t>株式会社ＪＰメディアダイレクト　</t>
  </si>
  <si>
    <t>00051254</t>
  </si>
  <si>
    <t>株式会社ジェイ・フィット　</t>
  </si>
  <si>
    <t>00051466</t>
  </si>
  <si>
    <t>株式会社ＪＶＣケンウッド・公共産業システム　九州支店</t>
  </si>
  <si>
    <t>00049903</t>
  </si>
  <si>
    <t>株式会社ＪＥＣＣ　株式会社ＪＥＣＣ</t>
  </si>
  <si>
    <t>00049445</t>
  </si>
  <si>
    <t>株式会社ジャパンインターナショナル総合研究所　</t>
  </si>
  <si>
    <t>00051232</t>
  </si>
  <si>
    <t>ジャパンウェイスト株式会社　</t>
  </si>
  <si>
    <t>00051361</t>
  </si>
  <si>
    <t>ジャパンシステム株式会社　</t>
  </si>
  <si>
    <t>00050807</t>
  </si>
  <si>
    <t>有限会　社浄水管理　</t>
  </si>
  <si>
    <t>00051774</t>
  </si>
  <si>
    <t>株式会社水機テクノス　福岡支店</t>
  </si>
  <si>
    <t>00051073</t>
  </si>
  <si>
    <t>株式会社周防灘ビルサービス　</t>
  </si>
  <si>
    <t>00051809</t>
  </si>
  <si>
    <t>スガハラテクノ株式会社　</t>
  </si>
  <si>
    <t>00048845</t>
  </si>
  <si>
    <t>株式会社杉園道路建設　</t>
  </si>
  <si>
    <t>00049799</t>
  </si>
  <si>
    <t>（株）スタジオ三十三　</t>
  </si>
  <si>
    <t>00051880</t>
  </si>
  <si>
    <t>株式会社　ステッカートレーダージャパン　</t>
  </si>
  <si>
    <t>00048853</t>
  </si>
  <si>
    <t>株式会社寿陽建設　</t>
  </si>
  <si>
    <t>00048542</t>
  </si>
  <si>
    <t>有限会社スリーエス・プランニング　</t>
  </si>
  <si>
    <t>00048486</t>
  </si>
  <si>
    <t>株式会社静環検査センター　福岡支店</t>
  </si>
  <si>
    <t>00050651</t>
  </si>
  <si>
    <t>株式会社西部エレベーターサービス　</t>
  </si>
  <si>
    <t>00048686</t>
  </si>
  <si>
    <t>西部電気工業株式会社　北九州支店</t>
  </si>
  <si>
    <t>00051159</t>
  </si>
  <si>
    <t>セコム株式会社　</t>
  </si>
  <si>
    <t>00048613</t>
  </si>
  <si>
    <t>有限会社セフティー　</t>
  </si>
  <si>
    <t>00051077</t>
  </si>
  <si>
    <t>株式会社セラビ　福岡支店</t>
  </si>
  <si>
    <t>00048545</t>
  </si>
  <si>
    <t>株式会社セレスポ　福岡支店</t>
  </si>
  <si>
    <t>00049546</t>
  </si>
  <si>
    <t>税理士法人　諸井会計　福岡支社</t>
  </si>
  <si>
    <t>00048559</t>
  </si>
  <si>
    <t>株式会社ゼンリン　北九州支店</t>
  </si>
  <si>
    <t>00049414</t>
  </si>
  <si>
    <t>株式会社測技　</t>
  </si>
  <si>
    <t>00048506</t>
  </si>
  <si>
    <t>大輝ロード株式会社　</t>
  </si>
  <si>
    <t>00048879</t>
  </si>
  <si>
    <t>株式会社ＴＩＥＳ　</t>
  </si>
  <si>
    <t>00049970</t>
  </si>
  <si>
    <t>大成ジオテック株式会社　福岡支店</t>
  </si>
  <si>
    <t>00051198</t>
  </si>
  <si>
    <t>株式会社太平洋コンサルタント　福岡営業所</t>
  </si>
  <si>
    <t>00051926</t>
  </si>
  <si>
    <t>田中工業株式会社　</t>
  </si>
  <si>
    <t>00051076</t>
  </si>
  <si>
    <t>第一警備保障株式会社　</t>
  </si>
  <si>
    <t>00048379</t>
  </si>
  <si>
    <t>第一法規株式会社　</t>
  </si>
  <si>
    <t>00050469</t>
  </si>
  <si>
    <t>株式会社大信技術開発　福岡営業所</t>
  </si>
  <si>
    <t>00050068</t>
  </si>
  <si>
    <t>大新東株式会社　福岡営業所</t>
  </si>
  <si>
    <t>00051046</t>
  </si>
  <si>
    <t>大和産業株式会社　</t>
  </si>
  <si>
    <t>00048333</t>
  </si>
  <si>
    <t>大和リース株式会社　福岡支社</t>
  </si>
  <si>
    <t>00051238</t>
  </si>
  <si>
    <t>株式会社地域科学研究所　福岡事務所</t>
  </si>
  <si>
    <t>00051490</t>
  </si>
  <si>
    <t>株式会社　筑豊冷機　</t>
  </si>
  <si>
    <t>00049684</t>
  </si>
  <si>
    <t>株式会社千葉白蟻工務店　</t>
  </si>
  <si>
    <t>00048552</t>
  </si>
  <si>
    <t>株式会社中央技術コンサルタンツ　福岡支店</t>
  </si>
  <si>
    <t>00051532</t>
  </si>
  <si>
    <t>株式会社通電技術　福岡営業所</t>
  </si>
  <si>
    <t>00051906</t>
  </si>
  <si>
    <t>都築電気株式会社　都築電気株式会社　福岡オフィス</t>
  </si>
  <si>
    <t>00051984</t>
  </si>
  <si>
    <t>ＴＳＰプラス株式会社　</t>
  </si>
  <si>
    <t>00051402</t>
  </si>
  <si>
    <t>ＴＸＰ　Ｍｅｄｉｃａｌ株式会社　</t>
  </si>
  <si>
    <t>00048183</t>
  </si>
  <si>
    <t>株式会社ＴＫＣ　</t>
  </si>
  <si>
    <t>00049981</t>
  </si>
  <si>
    <t>株式会社テクアノーツ　福岡営業所</t>
  </si>
  <si>
    <t>00047950</t>
  </si>
  <si>
    <t>テクノブレイブ株式会社　福岡オフィス</t>
  </si>
  <si>
    <t>00051141</t>
  </si>
  <si>
    <t>株式会社テクノユース　</t>
  </si>
  <si>
    <t>00050499</t>
  </si>
  <si>
    <t>寺岡オートドア株式会社　北九州営業所</t>
  </si>
  <si>
    <t>00051623</t>
  </si>
  <si>
    <t>株式会社データベース　九州支店</t>
  </si>
  <si>
    <t>00048580</t>
  </si>
  <si>
    <t>デュプロ株式会社　北九州支店</t>
  </si>
  <si>
    <t>00049388</t>
  </si>
  <si>
    <t>電気興業株式会社　西日本営業部</t>
  </si>
  <si>
    <t>00048960</t>
  </si>
  <si>
    <t>株式会社　電友社　</t>
  </si>
  <si>
    <t>00048235</t>
  </si>
  <si>
    <t>有限会社トータスコーポレーション　</t>
  </si>
  <si>
    <t>00051318</t>
  </si>
  <si>
    <t>株式会社トーヨー商会　</t>
  </si>
  <si>
    <t>00049250</t>
  </si>
  <si>
    <t>東亜建設技術株式会社　</t>
  </si>
  <si>
    <t>00048610</t>
  </si>
  <si>
    <t>東環工業株式会社　</t>
  </si>
  <si>
    <t>00049645</t>
  </si>
  <si>
    <t>東京センチュリー株式会社　</t>
  </si>
  <si>
    <t>00050573</t>
  </si>
  <si>
    <t>東京テレメッセージ株式会社　</t>
  </si>
  <si>
    <t>00049512</t>
  </si>
  <si>
    <t>株式会社東京法規出版　</t>
  </si>
  <si>
    <t>00051872</t>
  </si>
  <si>
    <t>東芝エレベータ株式会社　九州支社</t>
  </si>
  <si>
    <t>00048508</t>
  </si>
  <si>
    <t>東洋警備保障株式会社　</t>
  </si>
  <si>
    <t>00050316</t>
  </si>
  <si>
    <t>株式会社東洋食品　</t>
  </si>
  <si>
    <t>00051838</t>
  </si>
  <si>
    <t>東和環境科学株式会社　九州支店</t>
  </si>
  <si>
    <t>00050963</t>
  </si>
  <si>
    <t>株式会社トオーツウ　</t>
  </si>
  <si>
    <t>00048995</t>
  </si>
  <si>
    <t>特定非営利活動法人　福岡ジェンダー研究所　</t>
  </si>
  <si>
    <t>00049851</t>
  </si>
  <si>
    <t>株式会社図書館流通センター　</t>
  </si>
  <si>
    <t>00048350</t>
  </si>
  <si>
    <t>株式会社とっぺん　福岡支店</t>
  </si>
  <si>
    <t>00048303</t>
  </si>
  <si>
    <t>トモミタス株式会社　</t>
  </si>
  <si>
    <t>00049402</t>
  </si>
  <si>
    <t>株式会社トヨタレンタリース福岡　</t>
  </si>
  <si>
    <t>00048773</t>
  </si>
  <si>
    <t>株式会社ドット・コミュニケーションズ　</t>
  </si>
  <si>
    <t>00051214</t>
  </si>
  <si>
    <t>中日本航空株式会社　福岡支店</t>
  </si>
  <si>
    <t>00049134</t>
  </si>
  <si>
    <t>株式会社中庭測量コンサルタント　福岡支社</t>
  </si>
  <si>
    <t>00048445</t>
  </si>
  <si>
    <t>株式会社ナカノ　</t>
  </si>
  <si>
    <t>00051520</t>
  </si>
  <si>
    <t>株式会社ナカムラ消防化学　福岡営業所</t>
  </si>
  <si>
    <t>00048234</t>
  </si>
  <si>
    <t>公益社団法人長崎県食品衛生協会　</t>
  </si>
  <si>
    <t>00050994</t>
  </si>
  <si>
    <t>株式会社ナガワ　北九州営業所</t>
  </si>
  <si>
    <t>00051348</t>
  </si>
  <si>
    <t>株式会社にしけい　北九州支社</t>
  </si>
  <si>
    <t>00051743</t>
  </si>
  <si>
    <t>株式会社にしけいセキュリティサービス　</t>
  </si>
  <si>
    <t>00049173</t>
  </si>
  <si>
    <t>西鉄情報システム株式会社　</t>
  </si>
  <si>
    <t>00051916</t>
  </si>
  <si>
    <t>西日本エレベータ株式会社　</t>
  </si>
  <si>
    <t>00051793</t>
  </si>
  <si>
    <t>一般財団法人　西日本産業衛生会　</t>
  </si>
  <si>
    <t>00051945</t>
  </si>
  <si>
    <t>株式会社西日本測研社　</t>
  </si>
  <si>
    <t>00049180</t>
  </si>
  <si>
    <t>ニシム電子工業株式会社　北九州支店</t>
  </si>
  <si>
    <t>00049381</t>
  </si>
  <si>
    <t>日米電子株式会社　</t>
  </si>
  <si>
    <t>00048033</t>
  </si>
  <si>
    <t>株式会社ニック　</t>
  </si>
  <si>
    <t>00049275</t>
  </si>
  <si>
    <t>日清医療食品株式会社　福岡支店</t>
  </si>
  <si>
    <t>00050194</t>
  </si>
  <si>
    <t>日東化学工業株式会社　</t>
  </si>
  <si>
    <t>00051473</t>
  </si>
  <si>
    <t>日東工営株式会社　九州支店</t>
  </si>
  <si>
    <t>00048799</t>
  </si>
  <si>
    <t>日邦無線電機株式会社　</t>
  </si>
  <si>
    <t>00048874</t>
  </si>
  <si>
    <t>日本電気株式会社　九州支社</t>
  </si>
  <si>
    <t>00050064</t>
  </si>
  <si>
    <t>株式会社日本インシーク　九州支社</t>
  </si>
  <si>
    <t>00049119</t>
  </si>
  <si>
    <t>日本工営都市空間株式会社　九州支店</t>
  </si>
  <si>
    <t>00049967</t>
  </si>
  <si>
    <t>日本国民食株式会社　</t>
  </si>
  <si>
    <t>00049453</t>
  </si>
  <si>
    <t>日本調理機株式会社　</t>
  </si>
  <si>
    <t>00051710</t>
  </si>
  <si>
    <t>日本通信紙株式会社　福岡支店</t>
  </si>
  <si>
    <t>00051157</t>
  </si>
  <si>
    <t>株式会社日本電子　</t>
  </si>
  <si>
    <t>00050799</t>
  </si>
  <si>
    <t>日本無線株式会社　九州支社</t>
  </si>
  <si>
    <t>00048295</t>
  </si>
  <si>
    <t>ニューゼネラル商事株式会社　</t>
  </si>
  <si>
    <t>00049477</t>
  </si>
  <si>
    <t>Ｎｅｘｔ－ｉ株式会社　九州支店</t>
  </si>
  <si>
    <t>00050481</t>
  </si>
  <si>
    <t>株式会社ハートコーポレイション　</t>
  </si>
  <si>
    <t>00050906</t>
  </si>
  <si>
    <t>ハーベストネクスト株式会社　</t>
  </si>
  <si>
    <t>00050225</t>
  </si>
  <si>
    <t>葉隠勇進株式会社　九州支店</t>
  </si>
  <si>
    <t>00051151</t>
  </si>
  <si>
    <t>株式会社ハッセイ　</t>
  </si>
  <si>
    <t>00050375</t>
  </si>
  <si>
    <t>株式会社パシフィックシステム　</t>
  </si>
  <si>
    <t>00049354</t>
  </si>
  <si>
    <t>株式会社パスコ　福岡支店</t>
  </si>
  <si>
    <t>00048302</t>
  </si>
  <si>
    <t>パナソニックＥＷエンジニアリング株式会社　九州支店</t>
  </si>
  <si>
    <t>00053471</t>
  </si>
  <si>
    <t>パナソニックコネクト株式会社　現場ソリューションカンパニー九州社</t>
  </si>
  <si>
    <t>00048383</t>
  </si>
  <si>
    <t>株式会社パブリック・マネジメント・コンサルティング　</t>
  </si>
  <si>
    <t>00052015</t>
  </si>
  <si>
    <t>株式会社日立ビルシステム　西日本支社</t>
  </si>
  <si>
    <t>00051772</t>
  </si>
  <si>
    <t>株式会社　ヒノ工業　</t>
  </si>
  <si>
    <t>00049786</t>
  </si>
  <si>
    <t>株式会社ヒューマンビート　</t>
  </si>
  <si>
    <t>00051855</t>
  </si>
  <si>
    <t>表示灯株式会社　</t>
  </si>
  <si>
    <t>00049463</t>
  </si>
  <si>
    <t>株式会社ＢＣＣ　</t>
  </si>
  <si>
    <t>00051998</t>
  </si>
  <si>
    <t>ビズ・コレジオ株式会社　</t>
  </si>
  <si>
    <t>00048736</t>
  </si>
  <si>
    <t>有限会社ビル環境センター　</t>
  </si>
  <si>
    <t>00049849</t>
  </si>
  <si>
    <t>福岡安全センター株式会社　</t>
  </si>
  <si>
    <t>00051276</t>
  </si>
  <si>
    <t>公益財団法人　福岡労働衛生研究所　</t>
  </si>
  <si>
    <t>00051943</t>
  </si>
  <si>
    <t>福泉株式会社　</t>
  </si>
  <si>
    <t>00048828</t>
  </si>
  <si>
    <t>フコク電興株式会社　北九州営業所</t>
  </si>
  <si>
    <t>00051308</t>
  </si>
  <si>
    <t>フジ地中情報株式会社　九州支店</t>
  </si>
  <si>
    <t>00048397</t>
  </si>
  <si>
    <t>富士通Ｊａｐａｎ株式会社　西日本公共ビジネス統括部（福岡）</t>
  </si>
  <si>
    <t>00049870</t>
  </si>
  <si>
    <t>フジテック株式会社　九州支店</t>
  </si>
  <si>
    <t>00050839</t>
  </si>
  <si>
    <t>富士電機ＩＴソリューション株式会社　福岡支店</t>
  </si>
  <si>
    <t>00051379</t>
  </si>
  <si>
    <t>富士フイルムシステムサービス株式会社　公共事業本部　西日本支店</t>
  </si>
  <si>
    <t>00050754</t>
  </si>
  <si>
    <t>富士フイルムビジネスイノベーションジャパン株式会社　富士フイルムビジネスイノベーションジャパン株式会社</t>
  </si>
  <si>
    <t>00051651</t>
  </si>
  <si>
    <t>扶桑電通株式会社　九州支店</t>
  </si>
  <si>
    <t>00051182</t>
  </si>
  <si>
    <t>株式会社　ふちわき　</t>
  </si>
  <si>
    <t>00051388</t>
  </si>
  <si>
    <t>フルヤ工業有限会社　</t>
  </si>
  <si>
    <t>00049359</t>
  </si>
  <si>
    <t>プラス事務所土地家屋調査士法人　</t>
  </si>
  <si>
    <t>00048392</t>
  </si>
  <si>
    <t>株式会社プロゴワス　福岡オフィス</t>
  </si>
  <si>
    <t>00050093</t>
  </si>
  <si>
    <t>株式会社プロレリック　佐賀営業所</t>
  </si>
  <si>
    <t>00049553</t>
  </si>
  <si>
    <t>ベネックスソリューションズ株式会社　</t>
  </si>
  <si>
    <t>00049439</t>
  </si>
  <si>
    <t>株式会社ベネッセコーポレーション　小中学校事業本部</t>
  </si>
  <si>
    <t>00050044</t>
  </si>
  <si>
    <t>株式会社ペイジ　株式会社ペイジ</t>
  </si>
  <si>
    <t>00048413</t>
  </si>
  <si>
    <t>ホシザキ北九株式会社　八幡営業所</t>
  </si>
  <si>
    <t>00048893</t>
  </si>
  <si>
    <t>株式会社ボーダーリンク　</t>
  </si>
  <si>
    <t>00051197</t>
  </si>
  <si>
    <t>ミカサ商事株式会社　</t>
  </si>
  <si>
    <t>00050855</t>
  </si>
  <si>
    <t>ミザック株式会社　</t>
  </si>
  <si>
    <t>00051770</t>
  </si>
  <si>
    <t>株式会社水上洋行　北九州営業所</t>
  </si>
  <si>
    <t>00051020</t>
  </si>
  <si>
    <t>水三島紙工株式会社　九州支店</t>
  </si>
  <si>
    <t>00053472</t>
  </si>
  <si>
    <t>三井住友ファイナンス＆リース株式会社　</t>
  </si>
  <si>
    <t>00048533</t>
  </si>
  <si>
    <t>三菱ＨＣキャピタル株式会社　三菱ＨＣキャピタル株式会社</t>
  </si>
  <si>
    <t>00049873</t>
  </si>
  <si>
    <t>三菱電機ビルソリューションズ株式会社　北九州支店</t>
  </si>
  <si>
    <t>00050412</t>
  </si>
  <si>
    <t>三菱電機フィナンシャルソリューションズ株式会社　九州支店</t>
  </si>
  <si>
    <t>00050273</t>
  </si>
  <si>
    <t>有限会社　宮崎自動車　</t>
  </si>
  <si>
    <t>00050181</t>
  </si>
  <si>
    <t>株式会社宮原土木建設　</t>
  </si>
  <si>
    <t>00054158</t>
  </si>
  <si>
    <t>株式会社ムサシ　福岡支店</t>
  </si>
  <si>
    <t>00051827</t>
  </si>
  <si>
    <t>宗像緑地建設株式会社　</t>
  </si>
  <si>
    <t>00050715</t>
  </si>
  <si>
    <t>株式会社名豊　</t>
  </si>
  <si>
    <t>00048789</t>
  </si>
  <si>
    <t>株式会社メガテックジャパン　</t>
  </si>
  <si>
    <t>00048769</t>
  </si>
  <si>
    <t>株式会社山田商会　</t>
  </si>
  <si>
    <t>00048330</t>
  </si>
  <si>
    <t>株式会社大和速記情報センター　</t>
  </si>
  <si>
    <t>00048716</t>
  </si>
  <si>
    <t>有限会社ヤマフク　</t>
  </si>
  <si>
    <t>00051679</t>
  </si>
  <si>
    <t>ヤンマーエネルギーシステム株式会社　北九州サポートセンター</t>
  </si>
  <si>
    <t>00048724</t>
  </si>
  <si>
    <t>遊景産業株式会社　</t>
  </si>
  <si>
    <t>00048636</t>
  </si>
  <si>
    <t>有限会社　オダグリーンプラント　</t>
  </si>
  <si>
    <t>00048465</t>
  </si>
  <si>
    <t>有限会社パートナーズコミュニケーション　</t>
  </si>
  <si>
    <t>00049343</t>
  </si>
  <si>
    <t>株式会社よかネット　</t>
  </si>
  <si>
    <t>00049530</t>
  </si>
  <si>
    <t>株式会社　ヨシカネ　</t>
  </si>
  <si>
    <t>00051287</t>
  </si>
  <si>
    <t>ヨシタケＴＳ株式会社　</t>
  </si>
  <si>
    <t>00051519</t>
  </si>
  <si>
    <t>株式会社四航コンサルタント　熊本営業所</t>
  </si>
  <si>
    <t>00050329</t>
  </si>
  <si>
    <t>ランドブレイン株式会社　福岡事務所</t>
  </si>
  <si>
    <t>00049997</t>
  </si>
  <si>
    <t>リコージャパン（株）　デジタルサービス営業本部　福岡支社　ＡＰ／ＧＥ営業部</t>
  </si>
  <si>
    <t>00050065</t>
  </si>
  <si>
    <t>リコーリース株式会社　九州支社</t>
  </si>
  <si>
    <t>00049635</t>
  </si>
  <si>
    <t>株式会社リサーチアンドソリューション　</t>
  </si>
  <si>
    <t>00052048</t>
  </si>
  <si>
    <t>理想科学工業株式会社　福岡営業所</t>
  </si>
  <si>
    <t>00048479</t>
  </si>
  <si>
    <t>株式会社リックサポート　</t>
  </si>
  <si>
    <t>00048378</t>
  </si>
  <si>
    <t>株式会社流通研究所　</t>
  </si>
  <si>
    <t>00051820</t>
  </si>
  <si>
    <t>リュウテック昇降機株式会社　</t>
  </si>
  <si>
    <t>00050408</t>
  </si>
  <si>
    <t>株式会社両備システムズ　</t>
  </si>
  <si>
    <t>00050150</t>
  </si>
  <si>
    <t>株式会社リン・リン　</t>
  </si>
  <si>
    <t>00050156</t>
  </si>
  <si>
    <t>株式会社　レンタルのニッケン　北九州営業所</t>
  </si>
  <si>
    <t>00048875</t>
  </si>
  <si>
    <t>ヴェオリア・ジェネッツ株式会社　九州支店</t>
  </si>
  <si>
    <t>0　0</t>
  </si>
  <si>
    <t>令和7・8年度遠賀町入札参加資格申請者一覧（物品・役務）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</si>
</sst>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明朝"/>
      <family val="1"/>
      <charset val="128"/>
    </font>
    <font>
      <sz val="6"/>
      <name val="ＭＳ Ｐゴシック"/>
      <family val="2"/>
      <charset val="128"/>
      <scheme val="minor"/>
    </font>
    <font>
      <sz val="9"/>
      <name val="ＭＳ 明朝"/>
      <family val="1"/>
      <charset val="128"/>
    </font>
    <font>
      <b/>
      <sz val="20"/>
      <color indexed="8"/>
      <name val="ＭＳ 明朝"/>
      <family val="1"/>
      <charset val="128"/>
    </font>
    <font>
      <sz val="12"/>
      <color indexed="8"/>
      <name val="ＭＳ 明朝"/>
      <family val="1"/>
      <charset val="128"/>
    </font>
    <font>
      <sz val="9"/>
      <color indexed="8"/>
      <name val="ＭＳ 明朝"/>
      <family val="1"/>
      <charset val="128"/>
    </font>
    <font>
      <b/>
      <sz val="12"/>
      <color theme="0"/>
      <name val="ＭＳ 明朝"/>
      <family val="1"/>
      <charset val="128"/>
    </font>
    <font>
      <sz val="6"/>
      <name val="ＭＳ Ｐゴシック"/>
      <family val="3"/>
      <charset val="128"/>
    </font>
    <font>
      <sz val="11"/>
      <color indexed="8"/>
      <name val="ＭＳ 明朝"/>
      <family val="1"/>
      <charset val="128"/>
    </font>
    <font>
      <b/>
      <sz val="11"/>
      <color indexed="8"/>
      <name val="ＭＳ 明朝"/>
      <family val="1"/>
      <charset val="128"/>
    </font>
    <font>
      <b/>
      <sz val="11"/>
      <name val="ＭＳ 明朝"/>
      <family val="1"/>
      <charset val="128"/>
    </font>
    <font>
      <b/>
      <sz val="12"/>
      <name val="ＭＳ 明朝"/>
      <family val="1"/>
      <charset val="128"/>
    </font>
    <font>
      <sz val="12"/>
      <name val="ＭＳ 明朝"/>
      <family val="1"/>
      <charset val="128"/>
    </font>
    <font>
      <sz val="10"/>
      <name val="ＭＳ 明朝"/>
      <family val="1"/>
      <charset val="128"/>
    </font>
  </fonts>
  <fills count="7">
    <fill>
      <patternFill patternType="none"/>
    </fill>
    <fill>
      <patternFill patternType="gray125"/>
    </fill>
    <fill>
      <patternFill patternType="solid">
        <fgColor theme="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39997558519241921"/>
        <bgColor indexed="64"/>
      </patternFill>
    </fill>
  </fills>
  <borders count="13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5">
    <xf numFmtId="0" fontId="0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</cellStyleXfs>
  <cellXfs count="43">
    <xf numFmtId="0" fontId="0" fillId="0" borderId="0" xfId="0">
      <alignment vertical="center"/>
    </xf>
    <xf numFmtId="0" fontId="2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6" fillId="0" borderId="0" xfId="1" applyFont="1" applyAlignment="1">
      <alignment vertical="center"/>
    </xf>
    <xf numFmtId="0" fontId="7" fillId="0" borderId="0" xfId="1" applyFont="1" applyAlignment="1">
      <alignment vertical="center"/>
    </xf>
    <xf numFmtId="0" fontId="8" fillId="0" borderId="0" xfId="2" applyFont="1" applyAlignment="1">
      <alignment horizontal="center" vertical="center"/>
    </xf>
    <xf numFmtId="0" fontId="10" fillId="0" borderId="0" xfId="3" applyFont="1" applyAlignment="1">
      <alignment vertical="center"/>
    </xf>
    <xf numFmtId="0" fontId="12" fillId="3" borderId="3" xfId="2" applyFont="1" applyFill="1" applyBorder="1" applyAlignment="1">
      <alignment horizontal="center" vertical="center"/>
    </xf>
    <xf numFmtId="0" fontId="12" fillId="3" borderId="4" xfId="2" applyFont="1" applyFill="1" applyBorder="1" applyAlignment="1">
      <alignment horizontal="center" vertical="center"/>
    </xf>
    <xf numFmtId="0" fontId="12" fillId="0" borderId="0" xfId="2" applyFont="1" applyAlignment="1">
      <alignment horizontal="center" vertical="center"/>
    </xf>
    <xf numFmtId="0" fontId="13" fillId="4" borderId="1" xfId="2" applyFont="1" applyFill="1" applyBorder="1" applyAlignment="1" applyProtection="1">
      <alignment horizontal="center" vertical="center"/>
      <protection locked="0"/>
    </xf>
    <xf numFmtId="0" fontId="13" fillId="4" borderId="2" xfId="2" applyFont="1" applyFill="1" applyBorder="1" applyAlignment="1" applyProtection="1">
      <alignment horizontal="center" vertical="center"/>
      <protection locked="0"/>
    </xf>
    <xf numFmtId="0" fontId="14" fillId="0" borderId="0" xfId="2" applyFont="1" applyAlignment="1" applyProtection="1">
      <alignment horizontal="center" vertical="center"/>
      <protection locked="0"/>
    </xf>
    <xf numFmtId="0" fontId="15" fillId="0" borderId="0" xfId="2" applyFont="1" applyAlignment="1">
      <alignment vertical="center"/>
    </xf>
    <xf numFmtId="0" fontId="13" fillId="0" borderId="0" xfId="2" applyFont="1" applyAlignment="1" applyProtection="1">
      <alignment horizontal="center" vertical="center"/>
      <protection locked="0"/>
    </xf>
    <xf numFmtId="0" fontId="14" fillId="0" borderId="0" xfId="2" applyFont="1" applyAlignment="1">
      <alignment vertical="center"/>
    </xf>
    <xf numFmtId="0" fontId="13" fillId="6" borderId="3" xfId="2" applyFont="1" applyFill="1" applyBorder="1" applyAlignment="1">
      <alignment vertical="center"/>
    </xf>
    <xf numFmtId="0" fontId="13" fillId="6" borderId="7" xfId="2" applyFont="1" applyFill="1" applyBorder="1" applyAlignment="1">
      <alignment horizontal="center" vertical="center" shrinkToFit="1"/>
    </xf>
    <xf numFmtId="0" fontId="13" fillId="0" borderId="9" xfId="2" applyFont="1" applyBorder="1" applyAlignment="1">
      <alignment vertical="center" shrinkToFit="1"/>
    </xf>
    <xf numFmtId="0" fontId="13" fillId="0" borderId="7" xfId="2" applyFont="1" applyBorder="1" applyAlignment="1">
      <alignment horizontal="center" vertical="center" shrinkToFit="1"/>
    </xf>
    <xf numFmtId="0" fontId="13" fillId="0" borderId="0" xfId="2" applyFont="1" applyAlignment="1">
      <alignment horizontal="center" vertical="center" shrinkToFit="1"/>
    </xf>
    <xf numFmtId="0" fontId="7" fillId="0" borderId="11" xfId="1" applyFont="1" applyBorder="1" applyAlignment="1">
      <alignment horizontal="center" vertical="center" shrinkToFit="1"/>
    </xf>
    <xf numFmtId="0" fontId="7" fillId="0" borderId="12" xfId="1" applyFont="1" applyBorder="1" applyAlignment="1">
      <alignment horizontal="center" vertical="center" shrinkToFit="1"/>
    </xf>
    <xf numFmtId="0" fontId="14" fillId="0" borderId="11" xfId="2" applyFont="1" applyBorder="1" applyAlignment="1">
      <alignment horizontal="center" vertical="center" shrinkToFit="1"/>
    </xf>
    <xf numFmtId="0" fontId="7" fillId="0" borderId="11" xfId="1" applyFont="1" applyBorder="1" applyAlignment="1">
      <alignment horizontal="center" vertical="center"/>
    </xf>
    <xf numFmtId="0" fontId="0" fillId="0" borderId="11" xfId="0" applyBorder="1" applyAlignment="1">
      <alignment vertical="center" shrinkToFit="1"/>
    </xf>
    <xf numFmtId="0" fontId="7" fillId="0" borderId="0" xfId="1" applyFont="1" applyAlignment="1">
      <alignment vertical="center" shrinkToFit="1"/>
    </xf>
    <xf numFmtId="0" fontId="7" fillId="0" borderId="11" xfId="1" applyFont="1" applyBorder="1" applyAlignment="1">
      <alignment vertical="center" shrinkToFit="1"/>
    </xf>
    <xf numFmtId="0" fontId="7" fillId="0" borderId="11" xfId="4" applyFont="1" applyBorder="1" applyAlignment="1">
      <alignment vertical="center" shrinkToFit="1"/>
    </xf>
    <xf numFmtId="0" fontId="13" fillId="0" borderId="7" xfId="2" applyFont="1" applyBorder="1" applyAlignment="1">
      <alignment horizontal="center" vertical="center" shrinkToFit="1"/>
    </xf>
    <xf numFmtId="0" fontId="13" fillId="0" borderId="8" xfId="2" applyFont="1" applyBorder="1" applyAlignment="1">
      <alignment horizontal="center" vertical="center" shrinkToFit="1"/>
    </xf>
    <xf numFmtId="0" fontId="13" fillId="0" borderId="5" xfId="2" applyFont="1" applyBorder="1" applyAlignment="1">
      <alignment horizontal="center" vertical="center" shrinkToFit="1"/>
    </xf>
    <xf numFmtId="0" fontId="13" fillId="0" borderId="10" xfId="2" applyFont="1" applyBorder="1" applyAlignment="1">
      <alignment horizontal="center" vertical="center" shrinkToFit="1"/>
    </xf>
    <xf numFmtId="0" fontId="13" fillId="6" borderId="7" xfId="2" applyFont="1" applyFill="1" applyBorder="1" applyAlignment="1">
      <alignment horizontal="center" vertical="center" shrinkToFit="1"/>
    </xf>
    <xf numFmtId="0" fontId="13" fillId="6" borderId="8" xfId="2" applyFont="1" applyFill="1" applyBorder="1" applyAlignment="1">
      <alignment horizontal="center" vertical="center" shrinkToFit="1"/>
    </xf>
    <xf numFmtId="0" fontId="12" fillId="0" borderId="7" xfId="2" applyFont="1" applyBorder="1" applyAlignment="1">
      <alignment horizontal="center" vertical="center" shrinkToFit="1"/>
    </xf>
    <xf numFmtId="0" fontId="12" fillId="0" borderId="8" xfId="2" applyFont="1" applyBorder="1" applyAlignment="1">
      <alignment horizontal="center" vertical="center" shrinkToFit="1"/>
    </xf>
    <xf numFmtId="0" fontId="5" fillId="0" borderId="0" xfId="1" applyFont="1" applyAlignment="1">
      <alignment horizontal="left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0" fontId="11" fillId="0" borderId="0" xfId="3" applyFont="1" applyAlignment="1">
      <alignment horizontal="center" vertical="center"/>
    </xf>
    <xf numFmtId="0" fontId="8" fillId="5" borderId="5" xfId="2" applyFont="1" applyFill="1" applyBorder="1" applyAlignment="1">
      <alignment horizontal="center" vertical="center"/>
    </xf>
    <xf numFmtId="0" fontId="8" fillId="5" borderId="6" xfId="2" applyFont="1" applyFill="1" applyBorder="1" applyAlignment="1">
      <alignment horizontal="center" vertical="center"/>
    </xf>
  </cellXfs>
  <cellStyles count="5">
    <cellStyle name="n" xfId="1" xr:uid="{98BA281E-D144-4EE9-8FCC-C2DDB3D89A07}"/>
    <cellStyle name="標準" xfId="0" builtinId="0"/>
    <cellStyle name="標準_CJ1R1100S20070312180547(1)" xfId="2" xr:uid="{82F8288C-FFB4-4190-8AFB-45068C30F6EA}"/>
    <cellStyle name="標準_CJ1R1310（入札参加資格申請一覧（コンサル））M_CJ1R1310（入札参加資格申請一覧（コンサル））" xfId="3" xr:uid="{867C586B-0838-4A0C-A710-7728D105A96B}"/>
    <cellStyle name="湪" xfId="4" xr:uid="{B565A714-1A8F-4578-9E96-4BF17750F5A2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129540</xdr:rowOff>
    </xdr:from>
    <xdr:to>
      <xdr:col>31</xdr:col>
      <xdr:colOff>30480</xdr:colOff>
      <xdr:row>12</xdr:row>
      <xdr:rowOff>60960</xdr:rowOff>
    </xdr:to>
    <xdr:sp macro="" textlink="">
      <xdr:nvSpPr>
        <xdr:cNvPr id="2" name="正方形/長方形 1">
          <a:extLst>
            <a:ext uri="{FF2B5EF4-FFF2-40B4-BE49-F238E27FC236}">
              <a16:creationId xmlns:a16="http://schemas.microsoft.com/office/drawing/2014/main" id="{1990CAEA-BD59-470F-9947-5BD46163FFF8}"/>
            </a:ext>
          </a:extLst>
        </xdr:cNvPr>
        <xdr:cNvSpPr/>
      </xdr:nvSpPr>
      <xdr:spPr>
        <a:xfrm>
          <a:off x="0" y="2171700"/>
          <a:ext cx="19796760" cy="1173480"/>
        </a:xfrm>
        <a:prstGeom prst="rect">
          <a:avLst/>
        </a:prstGeom>
        <a:solidFill>
          <a:schemeClr val="bg1">
            <a:alpha val="0"/>
          </a:schemeClr>
        </a:solidFill>
        <a:ln>
          <a:noFill/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 kern="12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25167D-16D0-47E6-8EF0-60BF7B1930F1}">
  <sheetPr>
    <tabColor theme="4"/>
  </sheetPr>
  <dimension ref="B1:AE418"/>
  <sheetViews>
    <sheetView tabSelected="1" view="pageBreakPreview" zoomScaleNormal="100" zoomScaleSheetLayoutView="100" workbookViewId="0">
      <selection activeCell="B2" sqref="B2:AE2"/>
    </sheetView>
  </sheetViews>
  <sheetFormatPr defaultColWidth="8.6640625" defaultRowHeight="11.25" customHeight="1" x14ac:dyDescent="0.2"/>
  <cols>
    <col min="1" max="1" width="0.88671875" style="1" customWidth="1"/>
    <col min="2" max="2" width="11" style="1" customWidth="1"/>
    <col min="3" max="3" width="33.6640625" style="1" bestFit="1" customWidth="1"/>
    <col min="4" max="30" width="8.6640625" style="1" customWidth="1"/>
    <col min="31" max="31" width="8.6640625" style="2" customWidth="1"/>
    <col min="32" max="16384" width="8.6640625" style="1"/>
  </cols>
  <sheetData>
    <row r="1" spans="2:31" ht="9.9" customHeight="1" x14ac:dyDescent="0.2"/>
    <row r="2" spans="2:31" s="3" customFormat="1" ht="23.4" x14ac:dyDescent="0.2">
      <c r="B2" s="37" t="s">
        <v>722</v>
      </c>
      <c r="C2" s="37"/>
      <c r="D2" s="37"/>
      <c r="E2" s="37"/>
      <c r="F2" s="37"/>
      <c r="G2" s="37"/>
      <c r="H2" s="37"/>
      <c r="I2" s="37"/>
      <c r="J2" s="37"/>
      <c r="K2" s="37"/>
      <c r="L2" s="37"/>
      <c r="M2" s="37"/>
      <c r="N2" s="37"/>
      <c r="O2" s="37"/>
      <c r="P2" s="37"/>
      <c r="Q2" s="37"/>
      <c r="R2" s="37"/>
      <c r="S2" s="37"/>
      <c r="T2" s="37"/>
      <c r="U2" s="37"/>
      <c r="V2" s="37"/>
      <c r="W2" s="37"/>
      <c r="X2" s="37"/>
      <c r="Y2" s="37"/>
      <c r="Z2" s="37"/>
      <c r="AA2" s="37"/>
      <c r="AB2" s="37"/>
      <c r="AC2" s="37"/>
      <c r="AD2" s="37"/>
      <c r="AE2" s="37"/>
    </row>
    <row r="3" spans="2:31" s="3" customFormat="1" ht="15" customHeight="1" thickBot="1" x14ac:dyDescent="0.25">
      <c r="AE3" s="4"/>
    </row>
    <row r="4" spans="2:31" s="3" customFormat="1" ht="23.4" customHeight="1" thickBot="1" x14ac:dyDescent="0.25">
      <c r="B4" s="38" t="s">
        <v>0</v>
      </c>
      <c r="C4" s="39"/>
      <c r="D4" s="5"/>
      <c r="E4" s="6"/>
      <c r="F4" s="6"/>
      <c r="G4" s="6"/>
      <c r="H4" s="6"/>
      <c r="I4" s="6" t="s">
        <v>1</v>
      </c>
      <c r="J4" s="40" t="str">
        <f>B18</f>
        <v>役務の提供</v>
      </c>
      <c r="K4" s="40"/>
      <c r="L4" s="40"/>
      <c r="M4" s="6"/>
      <c r="N4" s="6"/>
      <c r="O4" s="6"/>
      <c r="AE4" s="4"/>
    </row>
    <row r="5" spans="2:31" s="3" customFormat="1" ht="28.2" customHeight="1" thickBot="1" x14ac:dyDescent="0.25">
      <c r="B5" s="7" t="s">
        <v>2</v>
      </c>
      <c r="C5" s="8" t="s">
        <v>3</v>
      </c>
      <c r="D5" s="9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AE5" s="4"/>
    </row>
    <row r="6" spans="2:31" s="3" customFormat="1" ht="31.2" customHeight="1" thickBot="1" x14ac:dyDescent="0.25">
      <c r="B6" s="10"/>
      <c r="C6" s="11"/>
      <c r="D6" s="12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AE6" s="4"/>
    </row>
    <row r="7" spans="2:31" s="3" customFormat="1" ht="15" customHeight="1" x14ac:dyDescent="0.2">
      <c r="B7" s="13" t="s">
        <v>4</v>
      </c>
      <c r="C7" s="14"/>
      <c r="D7" s="12"/>
      <c r="E7" s="6"/>
      <c r="F7" s="6"/>
      <c r="G7" s="6"/>
      <c r="H7" s="6"/>
      <c r="I7" s="6"/>
      <c r="J7" s="6"/>
      <c r="K7" s="6"/>
      <c r="L7" s="6"/>
      <c r="M7" s="6"/>
      <c r="N7" s="6"/>
      <c r="O7" s="6"/>
      <c r="AE7" s="4"/>
    </row>
    <row r="8" spans="2:31" s="3" customFormat="1" ht="15" customHeight="1" x14ac:dyDescent="0.2">
      <c r="B8" s="13" t="s">
        <v>5</v>
      </c>
      <c r="C8" s="15"/>
      <c r="D8" s="15"/>
      <c r="E8" s="15"/>
      <c r="F8" s="15"/>
      <c r="G8" s="15"/>
      <c r="H8" s="15"/>
      <c r="I8" s="15"/>
      <c r="J8" s="15"/>
      <c r="K8" s="15"/>
      <c r="L8" s="15"/>
      <c r="M8" s="15"/>
      <c r="N8" s="15"/>
      <c r="O8" s="15"/>
      <c r="AE8" s="4"/>
    </row>
    <row r="9" spans="2:31" s="3" customFormat="1" ht="15" customHeight="1" x14ac:dyDescent="0.2">
      <c r="B9" s="13" t="s">
        <v>6</v>
      </c>
      <c r="C9" s="15"/>
      <c r="D9" s="15"/>
      <c r="E9" s="15"/>
      <c r="F9" s="15"/>
      <c r="G9" s="15"/>
      <c r="H9" s="15"/>
      <c r="I9" s="15"/>
      <c r="J9" s="15"/>
      <c r="K9" s="15"/>
      <c r="L9" s="15"/>
      <c r="M9" s="15"/>
      <c r="N9" s="15"/>
      <c r="O9" s="15"/>
      <c r="AE9" s="4"/>
    </row>
    <row r="10" spans="2:31" s="3" customFormat="1" ht="23.4" customHeight="1" thickBot="1" x14ac:dyDescent="0.25">
      <c r="B10" s="41" t="s">
        <v>7</v>
      </c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2"/>
      <c r="AA10" s="42"/>
      <c r="AB10" s="42"/>
      <c r="AC10" s="42"/>
      <c r="AD10" s="42"/>
      <c r="AE10" s="42"/>
    </row>
    <row r="11" spans="2:31" s="3" customFormat="1" ht="28.2" customHeight="1" thickBot="1" x14ac:dyDescent="0.25">
      <c r="B11" s="16" t="s">
        <v>2</v>
      </c>
      <c r="C11" s="17" t="s">
        <v>8</v>
      </c>
      <c r="D11" s="33" t="s">
        <v>9</v>
      </c>
      <c r="E11" s="34"/>
      <c r="F11" s="33" t="s">
        <v>10</v>
      </c>
      <c r="G11" s="34"/>
      <c r="H11" s="33" t="s">
        <v>11</v>
      </c>
      <c r="I11" s="34"/>
      <c r="J11" s="33" t="s">
        <v>12</v>
      </c>
      <c r="K11" s="34"/>
      <c r="L11" s="33" t="s">
        <v>13</v>
      </c>
      <c r="M11" s="34"/>
      <c r="N11" s="33" t="s">
        <v>14</v>
      </c>
      <c r="O11" s="34"/>
      <c r="P11" s="33" t="s">
        <v>15</v>
      </c>
      <c r="Q11" s="34"/>
      <c r="R11" s="33" t="s">
        <v>16</v>
      </c>
      <c r="S11" s="34"/>
      <c r="T11" s="33" t="s">
        <v>17</v>
      </c>
      <c r="U11" s="34"/>
      <c r="V11" s="33" t="s">
        <v>18</v>
      </c>
      <c r="W11" s="34"/>
      <c r="X11" s="33" t="s">
        <v>19</v>
      </c>
      <c r="Y11" s="34"/>
      <c r="Z11" s="33" t="s">
        <v>20</v>
      </c>
      <c r="AA11" s="34"/>
      <c r="AB11" s="33" t="s">
        <v>21</v>
      </c>
      <c r="AC11" s="34"/>
      <c r="AD11" s="33" t="s">
        <v>22</v>
      </c>
      <c r="AE11" s="34"/>
    </row>
    <row r="12" spans="2:31" s="4" customFormat="1" ht="31.2" customHeight="1" thickBot="1" x14ac:dyDescent="0.25">
      <c r="B12" s="18" t="str">
        <f>IFERROR(IF($B$6="",_xlfn.XLOOKUP($C$12,$C$20:$C$418,$B$20:$B$418,"",0),VLOOKUP("*"&amp;$B$6,$B$20:$O$418,1,0)),"")</f>
        <v/>
      </c>
      <c r="C12" s="19" t="str">
        <f>IF($C$6="",IF($B$6="","",VLOOKUP("*"&amp;$B$6,$B$20:$R$418,2,0)),VLOOKUP("*"&amp;$C$6&amp;"*",$C$20:$L$418,1,0))</f>
        <v/>
      </c>
      <c r="D12" s="35" t="str">
        <f>_xlfn.XLOOKUP(1,$D$16:$R$16,$D$15:$R$15,"",0)</f>
        <v/>
      </c>
      <c r="E12" s="36"/>
      <c r="F12" s="29" t="str">
        <f>_xlfn.XLOOKUP(2,$D$16:$R$16,$D$15:$R$15,"",0)</f>
        <v/>
      </c>
      <c r="G12" s="30"/>
      <c r="H12" s="29" t="str">
        <f>_xlfn.XLOOKUP(3,$D$16:$R$16,$D$15:$R$15,"",0)</f>
        <v/>
      </c>
      <c r="I12" s="30"/>
      <c r="J12" s="29" t="str">
        <f>_xlfn.XLOOKUP(4,$D$16:$R$16,$D$15:$R$15,"",0)</f>
        <v/>
      </c>
      <c r="K12" s="30"/>
      <c r="L12" s="29" t="str">
        <f>_xlfn.XLOOKUP(5,$D$16:$R$16,$D$15:$R$15,"",0)</f>
        <v/>
      </c>
      <c r="M12" s="30"/>
      <c r="N12" s="31" t="str">
        <f>_xlfn.XLOOKUP(6,$D$16:$R$16,$D$15:$R$15,"",0)</f>
        <v/>
      </c>
      <c r="O12" s="32"/>
      <c r="P12" s="31" t="str">
        <f>_xlfn.XLOOKUP(7,$D$16:$R$16,$D$15:$R$15,"",0)</f>
        <v/>
      </c>
      <c r="Q12" s="32"/>
      <c r="R12" s="29" t="str">
        <f>_xlfn.XLOOKUP(8,$D$16:$R$16,$D$15:$R$15,"",0)</f>
        <v/>
      </c>
      <c r="S12" s="30"/>
      <c r="T12" s="29" t="str">
        <f>_xlfn.XLOOKUP(9,$D$16:$R$16,$D$15:$R$15,"",0)</f>
        <v/>
      </c>
      <c r="U12" s="30"/>
      <c r="V12" s="29" t="str">
        <f>_xlfn.XLOOKUP(10,$D$16:$R$16,$D$15:$R$15,"",0)</f>
        <v/>
      </c>
      <c r="W12" s="30"/>
      <c r="X12" s="29" t="str">
        <f>_xlfn.XLOOKUP(11,$D$16:$R$16,$D$15:$R$15,"",0)</f>
        <v/>
      </c>
      <c r="Y12" s="30"/>
      <c r="Z12" s="29" t="str">
        <f>_xlfn.XLOOKUP(12,$D$16:$R$16,$D$15:$R$15,"",0)</f>
        <v/>
      </c>
      <c r="AA12" s="30"/>
      <c r="AB12" s="29" t="str">
        <f>_xlfn.XLOOKUP(13,$D$16:$R$16,$D$15:$R$15,"",0)</f>
        <v/>
      </c>
      <c r="AC12" s="30"/>
      <c r="AD12" s="31" t="str">
        <f>_xlfn.XLOOKUP(14,$D$16:$R$16,$D$15:$R$15,"",0)</f>
        <v/>
      </c>
      <c r="AE12" s="32"/>
    </row>
    <row r="13" spans="2:31" s="4" customFormat="1" ht="15" customHeight="1" x14ac:dyDescent="0.2">
      <c r="B13" s="13" t="s">
        <v>23</v>
      </c>
      <c r="C13" s="20"/>
      <c r="D13" s="20"/>
      <c r="E13" s="20"/>
      <c r="F13" s="20"/>
      <c r="G13" s="20"/>
      <c r="H13" s="20"/>
      <c r="I13" s="20"/>
      <c r="J13" s="6"/>
      <c r="K13" s="6"/>
      <c r="L13" s="6"/>
      <c r="M13" s="6"/>
      <c r="N13" s="6"/>
      <c r="O13" s="6"/>
    </row>
    <row r="14" spans="2:31" s="4" customFormat="1" ht="15" customHeight="1" x14ac:dyDescent="0.2"/>
    <row r="15" spans="2:31" s="4" customFormat="1" ht="15" hidden="1" customHeight="1" x14ac:dyDescent="0.2">
      <c r="B15" s="21" t="s">
        <v>24</v>
      </c>
      <c r="C15" s="21" t="s">
        <v>8</v>
      </c>
      <c r="D15" s="22" t="s">
        <v>25</v>
      </c>
      <c r="E15" s="21" t="s">
        <v>26</v>
      </c>
      <c r="F15" s="21" t="s">
        <v>27</v>
      </c>
      <c r="G15" s="21" t="s">
        <v>28</v>
      </c>
      <c r="H15" s="21" t="s">
        <v>29</v>
      </c>
      <c r="I15" s="21" t="s">
        <v>30</v>
      </c>
      <c r="J15" s="21" t="s">
        <v>31</v>
      </c>
      <c r="K15" s="21" t="s">
        <v>32</v>
      </c>
      <c r="L15" s="21" t="s">
        <v>33</v>
      </c>
      <c r="M15" s="21" t="s">
        <v>34</v>
      </c>
      <c r="N15" s="21" t="s">
        <v>35</v>
      </c>
      <c r="O15" s="21" t="s">
        <v>36</v>
      </c>
      <c r="P15" s="21" t="s">
        <v>37</v>
      </c>
      <c r="Q15" s="21" t="s">
        <v>38</v>
      </c>
      <c r="R15" s="21" t="s">
        <v>39</v>
      </c>
    </row>
    <row r="16" spans="2:31" s="4" customFormat="1" ht="15" hidden="1" customHeight="1" x14ac:dyDescent="0.2">
      <c r="B16" s="23" t="e">
        <f>VLOOKUP($B$12,$B$20:$L$418,1,0)</f>
        <v>#N/A</v>
      </c>
      <c r="C16" s="23" t="e">
        <f>VLOOKUP($B$12,$B$20:$L$418,2,0)</f>
        <v>#N/A</v>
      </c>
      <c r="D16" s="24" t="e">
        <f>IF(VLOOKUP($B$16,$B$20:$R$418,3,0)=0,"",1)</f>
        <v>#N/A</v>
      </c>
      <c r="E16" s="24" t="e">
        <f>IF(VLOOKUP($B$16,$B$20:$R$418,4,0)=0,"",MAX($D$16:D16)+1)</f>
        <v>#N/A</v>
      </c>
      <c r="F16" s="24" t="e">
        <f>IF(VLOOKUP($B$16,$B$20:$R$418,5,0)=0,"",MAX($D$16:E16)+1)</f>
        <v>#N/A</v>
      </c>
      <c r="G16" s="24" t="e">
        <f>IF(VLOOKUP($B$16,$B$20:$R$418,6,0)=0,"",MAX($D$16:F16)+1)</f>
        <v>#N/A</v>
      </c>
      <c r="H16" s="24" t="e">
        <f>IF(VLOOKUP($B$16,$B$20:$R$418,7,0)=0,"",MAX($D$16:G16)+1)</f>
        <v>#N/A</v>
      </c>
      <c r="I16" s="24" t="e">
        <f>IF(VLOOKUP($B$16,$B$20:$R$418,8,0)=0,"",MAX($D$16:H16)+1)</f>
        <v>#N/A</v>
      </c>
      <c r="J16" s="24" t="e">
        <f>IF(VLOOKUP($B$16,$B$20:$R$418,9,0)=0,"",MAX($D$16:I16)+1)</f>
        <v>#N/A</v>
      </c>
      <c r="K16" s="24" t="e">
        <f>IF(VLOOKUP($B$16,$B$20:$R$418,10,0)=0,"",MAX($D$16:J16)+1)</f>
        <v>#N/A</v>
      </c>
      <c r="L16" s="24" t="e">
        <f>IF(VLOOKUP($B$16,$B$20:$R$418,11,0)=0,"",MAX($D$16:K16)+1)</f>
        <v>#N/A</v>
      </c>
      <c r="M16" s="24" t="e">
        <f>IF(VLOOKUP($B$16,$B$20:$R$418,12,0)=0,"",MAX($D$16:L16)+1)</f>
        <v>#N/A</v>
      </c>
      <c r="N16" s="24" t="e">
        <f>IF(VLOOKUP($B$16,$B$20:$R$418,13,0)=0,"",MAX($D$16:M16)+1)</f>
        <v>#N/A</v>
      </c>
      <c r="O16" s="24" t="e">
        <f>IF(VLOOKUP($B$16,$B$20:$R$418,14,0)=0,"",MAX($D$16:N16)+1)</f>
        <v>#N/A</v>
      </c>
      <c r="P16" s="24" t="e">
        <f>IF(VLOOKUP($B$16,$B$20:$R$418,15,0)=0,"",MAX($D$16:O16)+1)</f>
        <v>#N/A</v>
      </c>
      <c r="Q16" s="24" t="e">
        <f t="array" ref="Q16">IF(VLOOKUP($B$16,$B$20:$R$418,16,0)=0,"",MAX($D$16:P16)+1)</f>
        <v>#N/A</v>
      </c>
      <c r="R16" s="24" t="e">
        <f>IF(VLOOKUP($B$16,$B$20:$R$418,17,0)=0,"",MAX($D$16:Q16)+1)</f>
        <v>#N/A</v>
      </c>
    </row>
    <row r="17" spans="2:31" s="4" customFormat="1" ht="15" customHeight="1" x14ac:dyDescent="0.2"/>
    <row r="18" spans="2:31" s="4" customFormat="1" ht="15" customHeight="1" x14ac:dyDescent="0.2">
      <c r="B18" s="4" t="s">
        <v>40</v>
      </c>
    </row>
    <row r="19" spans="2:31" s="26" customFormat="1" ht="17.100000000000001" customHeight="1" x14ac:dyDescent="0.2">
      <c r="B19" s="21" t="s">
        <v>24</v>
      </c>
      <c r="C19" s="21" t="s">
        <v>8</v>
      </c>
      <c r="D19" s="25" t="s">
        <v>25</v>
      </c>
      <c r="E19" s="25" t="s">
        <v>26</v>
      </c>
      <c r="F19" s="25" t="s">
        <v>27</v>
      </c>
      <c r="G19" s="25" t="s">
        <v>28</v>
      </c>
      <c r="H19" s="25" t="s">
        <v>29</v>
      </c>
      <c r="I19" s="25" t="s">
        <v>30</v>
      </c>
      <c r="J19" s="25" t="s">
        <v>31</v>
      </c>
      <c r="K19" s="25" t="s">
        <v>32</v>
      </c>
      <c r="L19" s="25" t="s">
        <v>33</v>
      </c>
      <c r="M19" s="25" t="s">
        <v>34</v>
      </c>
      <c r="N19" s="25" t="s">
        <v>35</v>
      </c>
      <c r="O19" s="25" t="s">
        <v>36</v>
      </c>
      <c r="P19" s="25" t="s">
        <v>37</v>
      </c>
      <c r="Q19" s="25" t="s">
        <v>38</v>
      </c>
      <c r="R19" s="25" t="s">
        <v>39</v>
      </c>
    </row>
    <row r="20" spans="2:31" customFormat="1" ht="33.15" customHeight="1" x14ac:dyDescent="0.2">
      <c r="B20" s="27" t="s">
        <v>41</v>
      </c>
      <c r="C20" s="28" t="s">
        <v>42</v>
      </c>
      <c r="D20" s="21">
        <v>0</v>
      </c>
      <c r="E20" s="21">
        <v>0</v>
      </c>
      <c r="F20" s="21">
        <v>0</v>
      </c>
      <c r="G20" s="21">
        <v>0</v>
      </c>
      <c r="H20" s="21">
        <v>0</v>
      </c>
      <c r="I20" s="21">
        <v>0</v>
      </c>
      <c r="J20" s="21">
        <v>0</v>
      </c>
      <c r="K20" s="21">
        <v>0</v>
      </c>
      <c r="L20" s="21">
        <v>0</v>
      </c>
      <c r="M20" s="21">
        <v>0</v>
      </c>
      <c r="N20" s="21">
        <v>0</v>
      </c>
      <c r="O20" s="21">
        <v>0</v>
      </c>
      <c r="P20" s="21">
        <v>0</v>
      </c>
      <c r="Q20" s="21">
        <v>0</v>
      </c>
      <c r="R20" s="21" t="s">
        <v>39</v>
      </c>
    </row>
    <row r="21" spans="2:31" ht="33.15" customHeight="1" x14ac:dyDescent="0.2">
      <c r="B21" s="27" t="s">
        <v>43</v>
      </c>
      <c r="C21" s="28" t="s">
        <v>44</v>
      </c>
      <c r="D21" s="21">
        <v>0</v>
      </c>
      <c r="E21" s="21">
        <v>0</v>
      </c>
      <c r="F21" s="21">
        <v>0</v>
      </c>
      <c r="G21" s="21">
        <v>0</v>
      </c>
      <c r="H21" s="21">
        <v>0</v>
      </c>
      <c r="I21" s="21" t="s">
        <v>30</v>
      </c>
      <c r="J21" s="21">
        <v>0</v>
      </c>
      <c r="K21" s="21">
        <v>0</v>
      </c>
      <c r="L21" s="21">
        <v>0</v>
      </c>
      <c r="M21" s="21">
        <v>0</v>
      </c>
      <c r="N21" s="21">
        <v>0</v>
      </c>
      <c r="O21" s="21">
        <v>0</v>
      </c>
      <c r="P21" s="21">
        <v>0</v>
      </c>
      <c r="Q21" s="21">
        <v>0</v>
      </c>
      <c r="R21" s="21">
        <v>0</v>
      </c>
      <c r="AE21" s="1"/>
    </row>
    <row r="22" spans="2:31" ht="33.15" customHeight="1" x14ac:dyDescent="0.2">
      <c r="B22" s="27" t="s">
        <v>45</v>
      </c>
      <c r="C22" s="28" t="s">
        <v>46</v>
      </c>
      <c r="D22" s="21">
        <v>0</v>
      </c>
      <c r="E22" s="21">
        <v>0</v>
      </c>
      <c r="F22" s="21">
        <v>0</v>
      </c>
      <c r="G22" s="21">
        <v>0</v>
      </c>
      <c r="H22" s="21">
        <v>0</v>
      </c>
      <c r="I22" s="21">
        <v>0</v>
      </c>
      <c r="J22" s="21">
        <v>0</v>
      </c>
      <c r="K22" s="21">
        <v>0</v>
      </c>
      <c r="L22" s="21">
        <v>0</v>
      </c>
      <c r="M22" s="21">
        <v>0</v>
      </c>
      <c r="N22" s="21">
        <v>0</v>
      </c>
      <c r="O22" s="21">
        <v>0</v>
      </c>
      <c r="P22" s="21">
        <v>0</v>
      </c>
      <c r="Q22" s="21">
        <v>0</v>
      </c>
      <c r="R22" s="21" t="s">
        <v>39</v>
      </c>
      <c r="AE22" s="1"/>
    </row>
    <row r="23" spans="2:31" ht="33.15" customHeight="1" x14ac:dyDescent="0.2">
      <c r="B23" s="27" t="s">
        <v>47</v>
      </c>
      <c r="C23" s="28" t="s">
        <v>48</v>
      </c>
      <c r="D23" s="21">
        <v>0</v>
      </c>
      <c r="E23" s="21">
        <v>0</v>
      </c>
      <c r="F23" s="21">
        <v>0</v>
      </c>
      <c r="G23" s="21" t="s">
        <v>28</v>
      </c>
      <c r="H23" s="21">
        <v>0</v>
      </c>
      <c r="I23" s="21" t="s">
        <v>30</v>
      </c>
      <c r="J23" s="21">
        <v>0</v>
      </c>
      <c r="K23" s="21">
        <v>0</v>
      </c>
      <c r="L23" s="21">
        <v>0</v>
      </c>
      <c r="M23" s="21">
        <v>0</v>
      </c>
      <c r="N23" s="21">
        <v>0</v>
      </c>
      <c r="O23" s="21">
        <v>0</v>
      </c>
      <c r="P23" s="21">
        <v>0</v>
      </c>
      <c r="Q23" s="21">
        <v>0</v>
      </c>
      <c r="R23" s="21">
        <v>0</v>
      </c>
      <c r="AE23" s="1"/>
    </row>
    <row r="24" spans="2:31" ht="33.15" customHeight="1" x14ac:dyDescent="0.2">
      <c r="B24" s="27" t="s">
        <v>49</v>
      </c>
      <c r="C24" s="28" t="s">
        <v>50</v>
      </c>
      <c r="D24" s="21">
        <v>0</v>
      </c>
      <c r="E24" s="21">
        <v>0</v>
      </c>
      <c r="F24" s="21">
        <v>0</v>
      </c>
      <c r="G24" s="21">
        <v>0</v>
      </c>
      <c r="H24" s="21">
        <v>0</v>
      </c>
      <c r="I24" s="21">
        <v>0</v>
      </c>
      <c r="J24" s="21">
        <v>0</v>
      </c>
      <c r="K24" s="21">
        <v>0</v>
      </c>
      <c r="L24" s="21" t="s">
        <v>33</v>
      </c>
      <c r="M24" s="21">
        <v>0</v>
      </c>
      <c r="N24" s="21">
        <v>0</v>
      </c>
      <c r="O24" s="21">
        <v>0</v>
      </c>
      <c r="P24" s="21">
        <v>0</v>
      </c>
      <c r="Q24" s="21">
        <v>0</v>
      </c>
      <c r="R24" s="21">
        <v>0</v>
      </c>
      <c r="AE24" s="1"/>
    </row>
    <row r="25" spans="2:31" ht="33.15" customHeight="1" x14ac:dyDescent="0.2">
      <c r="B25" s="27" t="s">
        <v>51</v>
      </c>
      <c r="C25" s="28" t="s">
        <v>52</v>
      </c>
      <c r="D25" s="21">
        <v>0</v>
      </c>
      <c r="E25" s="21">
        <v>0</v>
      </c>
      <c r="F25" s="21">
        <v>0</v>
      </c>
      <c r="G25" s="21" t="s">
        <v>28</v>
      </c>
      <c r="H25" s="21">
        <v>0</v>
      </c>
      <c r="I25" s="21">
        <v>0</v>
      </c>
      <c r="J25" s="21">
        <v>0</v>
      </c>
      <c r="K25" s="21">
        <v>0</v>
      </c>
      <c r="L25" s="21">
        <v>0</v>
      </c>
      <c r="M25" s="21">
        <v>0</v>
      </c>
      <c r="N25" s="21">
        <v>0</v>
      </c>
      <c r="O25" s="21">
        <v>0</v>
      </c>
      <c r="P25" s="21">
        <v>0</v>
      </c>
      <c r="Q25" s="21">
        <v>0</v>
      </c>
      <c r="R25" s="21">
        <v>0</v>
      </c>
      <c r="AE25" s="1"/>
    </row>
    <row r="26" spans="2:31" ht="33.15" customHeight="1" x14ac:dyDescent="0.2">
      <c r="B26" s="27" t="s">
        <v>53</v>
      </c>
      <c r="C26" s="28" t="s">
        <v>54</v>
      </c>
      <c r="D26" s="21">
        <v>0</v>
      </c>
      <c r="E26" s="21">
        <v>0</v>
      </c>
      <c r="F26" s="21">
        <v>0</v>
      </c>
      <c r="G26" s="21">
        <v>0</v>
      </c>
      <c r="H26" s="21">
        <v>0</v>
      </c>
      <c r="I26" s="21">
        <v>0</v>
      </c>
      <c r="J26" s="21">
        <v>0</v>
      </c>
      <c r="K26" s="21">
        <v>0</v>
      </c>
      <c r="L26" s="21" t="s">
        <v>33</v>
      </c>
      <c r="M26" s="21">
        <v>0</v>
      </c>
      <c r="N26" s="21">
        <v>0</v>
      </c>
      <c r="O26" s="21">
        <v>0</v>
      </c>
      <c r="P26" s="21">
        <v>0</v>
      </c>
      <c r="Q26" s="21">
        <v>0</v>
      </c>
      <c r="R26" s="21">
        <v>0</v>
      </c>
      <c r="AE26" s="1"/>
    </row>
    <row r="27" spans="2:31" ht="33.15" customHeight="1" x14ac:dyDescent="0.2">
      <c r="B27" s="27" t="s">
        <v>55</v>
      </c>
      <c r="C27" s="28" t="s">
        <v>56</v>
      </c>
      <c r="D27" s="21" t="s">
        <v>25</v>
      </c>
      <c r="E27" s="21">
        <v>0</v>
      </c>
      <c r="F27" s="21">
        <v>0</v>
      </c>
      <c r="G27" s="21">
        <v>0</v>
      </c>
      <c r="H27" s="21" t="s">
        <v>29</v>
      </c>
      <c r="I27" s="21">
        <v>0</v>
      </c>
      <c r="J27" s="21">
        <v>0</v>
      </c>
      <c r="K27" s="21">
        <v>0</v>
      </c>
      <c r="L27" s="21">
        <v>0</v>
      </c>
      <c r="M27" s="21">
        <v>0</v>
      </c>
      <c r="N27" s="21">
        <v>0</v>
      </c>
      <c r="O27" s="21">
        <v>0</v>
      </c>
      <c r="P27" s="21">
        <v>0</v>
      </c>
      <c r="Q27" s="21">
        <v>0</v>
      </c>
      <c r="R27" s="21" t="s">
        <v>39</v>
      </c>
      <c r="AE27" s="1"/>
    </row>
    <row r="28" spans="2:31" ht="33.15" customHeight="1" x14ac:dyDescent="0.2">
      <c r="B28" s="27" t="s">
        <v>57</v>
      </c>
      <c r="C28" s="28" t="s">
        <v>58</v>
      </c>
      <c r="D28" s="21" t="s">
        <v>25</v>
      </c>
      <c r="E28" s="21" t="s">
        <v>26</v>
      </c>
      <c r="F28" s="21">
        <v>0</v>
      </c>
      <c r="G28" s="21" t="s">
        <v>28</v>
      </c>
      <c r="H28" s="21">
        <v>0</v>
      </c>
      <c r="I28" s="21" t="s">
        <v>30</v>
      </c>
      <c r="J28" s="21">
        <v>0</v>
      </c>
      <c r="K28" s="21">
        <v>0</v>
      </c>
      <c r="L28" s="21">
        <v>0</v>
      </c>
      <c r="M28" s="21">
        <v>0</v>
      </c>
      <c r="N28" s="21">
        <v>0</v>
      </c>
      <c r="O28" s="21">
        <v>0</v>
      </c>
      <c r="P28" s="21">
        <v>0</v>
      </c>
      <c r="Q28" s="21">
        <v>0</v>
      </c>
      <c r="R28" s="21">
        <v>0</v>
      </c>
      <c r="AE28" s="1"/>
    </row>
    <row r="29" spans="2:31" ht="33.15" customHeight="1" x14ac:dyDescent="0.2">
      <c r="B29" s="27" t="s">
        <v>59</v>
      </c>
      <c r="C29" s="28" t="s">
        <v>60</v>
      </c>
      <c r="D29" s="21">
        <v>0</v>
      </c>
      <c r="E29" s="21">
        <v>0</v>
      </c>
      <c r="F29" s="21">
        <v>0</v>
      </c>
      <c r="G29" s="21">
        <v>0</v>
      </c>
      <c r="H29" s="21">
        <v>0</v>
      </c>
      <c r="I29" s="21">
        <v>0</v>
      </c>
      <c r="J29" s="21">
        <v>0</v>
      </c>
      <c r="K29" s="21">
        <v>0</v>
      </c>
      <c r="L29" s="21">
        <v>0</v>
      </c>
      <c r="M29" s="21">
        <v>0</v>
      </c>
      <c r="N29" s="21">
        <v>0</v>
      </c>
      <c r="O29" s="21">
        <v>0</v>
      </c>
      <c r="P29" s="21">
        <v>0</v>
      </c>
      <c r="Q29" s="21">
        <v>0</v>
      </c>
      <c r="R29" s="21" t="s">
        <v>39</v>
      </c>
      <c r="AE29" s="1"/>
    </row>
    <row r="30" spans="2:31" ht="33.15" customHeight="1" x14ac:dyDescent="0.2">
      <c r="B30" s="27" t="s">
        <v>61</v>
      </c>
      <c r="C30" s="28" t="s">
        <v>62</v>
      </c>
      <c r="D30" s="21">
        <v>0</v>
      </c>
      <c r="E30" s="21" t="s">
        <v>26</v>
      </c>
      <c r="F30" s="21" t="s">
        <v>27</v>
      </c>
      <c r="G30" s="21">
        <v>0</v>
      </c>
      <c r="H30" s="21">
        <v>0</v>
      </c>
      <c r="I30" s="21" t="s">
        <v>30</v>
      </c>
      <c r="J30" s="21">
        <v>0</v>
      </c>
      <c r="K30" s="21">
        <v>0</v>
      </c>
      <c r="L30" s="21">
        <v>0</v>
      </c>
      <c r="M30" s="21">
        <v>0</v>
      </c>
      <c r="N30" s="21">
        <v>0</v>
      </c>
      <c r="O30" s="21">
        <v>0</v>
      </c>
      <c r="P30" s="21">
        <v>0</v>
      </c>
      <c r="Q30" s="21">
        <v>0</v>
      </c>
      <c r="R30" s="21">
        <v>0</v>
      </c>
      <c r="AE30" s="1"/>
    </row>
    <row r="31" spans="2:31" ht="33.15" customHeight="1" x14ac:dyDescent="0.2">
      <c r="B31" s="27" t="s">
        <v>63</v>
      </c>
      <c r="C31" s="28" t="s">
        <v>64</v>
      </c>
      <c r="D31" s="21">
        <v>0</v>
      </c>
      <c r="E31" s="21">
        <v>0</v>
      </c>
      <c r="F31" s="21">
        <v>0</v>
      </c>
      <c r="G31" s="21" t="s">
        <v>28</v>
      </c>
      <c r="H31" s="21">
        <v>0</v>
      </c>
      <c r="I31" s="21" t="s">
        <v>30</v>
      </c>
      <c r="J31" s="21">
        <v>0</v>
      </c>
      <c r="K31" s="21">
        <v>0</v>
      </c>
      <c r="L31" s="21">
        <v>0</v>
      </c>
      <c r="M31" s="21">
        <v>0</v>
      </c>
      <c r="N31" s="21">
        <v>0</v>
      </c>
      <c r="O31" s="21">
        <v>0</v>
      </c>
      <c r="P31" s="21">
        <v>0</v>
      </c>
      <c r="Q31" s="21">
        <v>0</v>
      </c>
      <c r="R31" s="21">
        <v>0</v>
      </c>
      <c r="AE31" s="1"/>
    </row>
    <row r="32" spans="2:31" ht="33.15" customHeight="1" x14ac:dyDescent="0.2">
      <c r="B32" s="27" t="s">
        <v>65</v>
      </c>
      <c r="C32" s="28" t="s">
        <v>66</v>
      </c>
      <c r="D32" s="21" t="s">
        <v>25</v>
      </c>
      <c r="E32" s="21">
        <v>0</v>
      </c>
      <c r="F32" s="21">
        <v>0</v>
      </c>
      <c r="G32" s="21">
        <v>0</v>
      </c>
      <c r="H32" s="21" t="s">
        <v>29</v>
      </c>
      <c r="I32" s="21">
        <v>0</v>
      </c>
      <c r="J32" s="21">
        <v>0</v>
      </c>
      <c r="K32" s="21">
        <v>0</v>
      </c>
      <c r="L32" s="21" t="s">
        <v>33</v>
      </c>
      <c r="M32" s="21">
        <v>0</v>
      </c>
      <c r="N32" s="21">
        <v>0</v>
      </c>
      <c r="O32" s="21">
        <v>0</v>
      </c>
      <c r="P32" s="21">
        <v>0</v>
      </c>
      <c r="Q32" s="21">
        <v>0</v>
      </c>
      <c r="R32" s="21" t="s">
        <v>39</v>
      </c>
      <c r="AE32" s="1"/>
    </row>
    <row r="33" spans="2:31" ht="33.15" customHeight="1" x14ac:dyDescent="0.2">
      <c r="B33" s="27" t="s">
        <v>67</v>
      </c>
      <c r="C33" s="28" t="s">
        <v>68</v>
      </c>
      <c r="D33" s="21" t="s">
        <v>25</v>
      </c>
      <c r="E33" s="21">
        <v>0</v>
      </c>
      <c r="F33" s="21" t="s">
        <v>27</v>
      </c>
      <c r="G33" s="21" t="s">
        <v>28</v>
      </c>
      <c r="H33" s="21" t="s">
        <v>29</v>
      </c>
      <c r="I33" s="21" t="s">
        <v>30</v>
      </c>
      <c r="J33" s="21" t="s">
        <v>31</v>
      </c>
      <c r="K33" s="21" t="s">
        <v>32</v>
      </c>
      <c r="L33" s="21">
        <v>0</v>
      </c>
      <c r="M33" s="21">
        <v>0</v>
      </c>
      <c r="N33" s="21">
        <v>0</v>
      </c>
      <c r="O33" s="21">
        <v>0</v>
      </c>
      <c r="P33" s="21">
        <v>0</v>
      </c>
      <c r="Q33" s="21">
        <v>0</v>
      </c>
      <c r="R33" s="21" t="s">
        <v>39</v>
      </c>
      <c r="AE33" s="1"/>
    </row>
    <row r="34" spans="2:31" ht="33.15" customHeight="1" x14ac:dyDescent="0.2">
      <c r="B34" s="27" t="s">
        <v>69</v>
      </c>
      <c r="C34" s="28" t="s">
        <v>70</v>
      </c>
      <c r="D34" s="21">
        <v>0</v>
      </c>
      <c r="E34" s="21">
        <v>0</v>
      </c>
      <c r="F34" s="21">
        <v>0</v>
      </c>
      <c r="G34" s="21" t="s">
        <v>28</v>
      </c>
      <c r="H34" s="21">
        <v>0</v>
      </c>
      <c r="I34" s="21" t="s">
        <v>30</v>
      </c>
      <c r="J34" s="21">
        <v>0</v>
      </c>
      <c r="K34" s="21" t="s">
        <v>32</v>
      </c>
      <c r="L34" s="21">
        <v>0</v>
      </c>
      <c r="M34" s="21">
        <v>0</v>
      </c>
      <c r="N34" s="21">
        <v>0</v>
      </c>
      <c r="O34" s="21">
        <v>0</v>
      </c>
      <c r="P34" s="21">
        <v>0</v>
      </c>
      <c r="Q34" s="21">
        <v>0</v>
      </c>
      <c r="R34" s="21">
        <v>0</v>
      </c>
      <c r="AE34" s="1"/>
    </row>
    <row r="35" spans="2:31" ht="33.15" customHeight="1" x14ac:dyDescent="0.2">
      <c r="B35" s="27" t="s">
        <v>71</v>
      </c>
      <c r="C35" s="28" t="s">
        <v>72</v>
      </c>
      <c r="D35" s="21">
        <v>0</v>
      </c>
      <c r="E35" s="21">
        <v>0</v>
      </c>
      <c r="F35" s="21">
        <v>0</v>
      </c>
      <c r="G35" s="21">
        <v>0</v>
      </c>
      <c r="H35" s="21">
        <v>0</v>
      </c>
      <c r="I35" s="21">
        <v>0</v>
      </c>
      <c r="J35" s="21">
        <v>0</v>
      </c>
      <c r="K35" s="21">
        <v>0</v>
      </c>
      <c r="L35" s="21" t="s">
        <v>33</v>
      </c>
      <c r="M35" s="21">
        <v>0</v>
      </c>
      <c r="N35" s="21">
        <v>0</v>
      </c>
      <c r="O35" s="21">
        <v>0</v>
      </c>
      <c r="P35" s="21">
        <v>0</v>
      </c>
      <c r="Q35" s="21">
        <v>0</v>
      </c>
      <c r="R35" s="21" t="s">
        <v>39</v>
      </c>
      <c r="AE35" s="1"/>
    </row>
    <row r="36" spans="2:31" ht="33.15" customHeight="1" x14ac:dyDescent="0.2">
      <c r="B36" s="27" t="s">
        <v>73</v>
      </c>
      <c r="C36" s="28" t="s">
        <v>74</v>
      </c>
      <c r="D36" s="21">
        <v>0</v>
      </c>
      <c r="E36" s="21">
        <v>0</v>
      </c>
      <c r="F36" s="21" t="s">
        <v>27</v>
      </c>
      <c r="G36" s="21">
        <v>0</v>
      </c>
      <c r="H36" s="21">
        <v>0</v>
      </c>
      <c r="I36" s="21">
        <v>0</v>
      </c>
      <c r="J36" s="21">
        <v>0</v>
      </c>
      <c r="K36" s="21" t="s">
        <v>32</v>
      </c>
      <c r="L36" s="21">
        <v>0</v>
      </c>
      <c r="M36" s="21">
        <v>0</v>
      </c>
      <c r="N36" s="21">
        <v>0</v>
      </c>
      <c r="O36" s="21">
        <v>0</v>
      </c>
      <c r="P36" s="21">
        <v>0</v>
      </c>
      <c r="Q36" s="21">
        <v>0</v>
      </c>
      <c r="R36" s="21" t="s">
        <v>39</v>
      </c>
      <c r="AE36" s="1"/>
    </row>
    <row r="37" spans="2:31" ht="33.15" customHeight="1" x14ac:dyDescent="0.2">
      <c r="B37" s="27" t="s">
        <v>75</v>
      </c>
      <c r="C37" s="28" t="s">
        <v>76</v>
      </c>
      <c r="D37" s="21">
        <v>0</v>
      </c>
      <c r="E37" s="21">
        <v>0</v>
      </c>
      <c r="F37" s="21">
        <v>0</v>
      </c>
      <c r="G37" s="21">
        <v>0</v>
      </c>
      <c r="H37" s="21">
        <v>0</v>
      </c>
      <c r="I37" s="21">
        <v>0</v>
      </c>
      <c r="J37" s="21">
        <v>0</v>
      </c>
      <c r="K37" s="21">
        <v>0</v>
      </c>
      <c r="L37" s="21">
        <v>0</v>
      </c>
      <c r="M37" s="21">
        <v>0</v>
      </c>
      <c r="N37" s="21">
        <v>0</v>
      </c>
      <c r="O37" s="21">
        <v>0</v>
      </c>
      <c r="P37" s="21">
        <v>0</v>
      </c>
      <c r="Q37" s="21">
        <v>0</v>
      </c>
      <c r="R37" s="21" t="s">
        <v>39</v>
      </c>
      <c r="AE37" s="1"/>
    </row>
    <row r="38" spans="2:31" ht="33.15" customHeight="1" x14ac:dyDescent="0.2">
      <c r="B38" s="27" t="s">
        <v>77</v>
      </c>
      <c r="C38" s="28" t="s">
        <v>78</v>
      </c>
      <c r="D38" s="21">
        <v>0</v>
      </c>
      <c r="E38" s="21" t="s">
        <v>26</v>
      </c>
      <c r="F38" s="21" t="s">
        <v>27</v>
      </c>
      <c r="G38" s="21">
        <v>0</v>
      </c>
      <c r="H38" s="21">
        <v>0</v>
      </c>
      <c r="I38" s="21">
        <v>0</v>
      </c>
      <c r="J38" s="21">
        <v>0</v>
      </c>
      <c r="K38" s="21">
        <v>0</v>
      </c>
      <c r="L38" s="21" t="s">
        <v>33</v>
      </c>
      <c r="M38" s="21">
        <v>0</v>
      </c>
      <c r="N38" s="21">
        <v>0</v>
      </c>
      <c r="O38" s="21">
        <v>0</v>
      </c>
      <c r="P38" s="21">
        <v>0</v>
      </c>
      <c r="Q38" s="21">
        <v>0</v>
      </c>
      <c r="R38" s="21">
        <v>0</v>
      </c>
      <c r="AE38" s="1"/>
    </row>
    <row r="39" spans="2:31" ht="33.15" customHeight="1" x14ac:dyDescent="0.2">
      <c r="B39" s="27" t="s">
        <v>79</v>
      </c>
      <c r="C39" s="28" t="s">
        <v>80</v>
      </c>
      <c r="D39" s="21">
        <v>0</v>
      </c>
      <c r="E39" s="21" t="s">
        <v>26</v>
      </c>
      <c r="F39" s="21" t="s">
        <v>27</v>
      </c>
      <c r="G39" s="21">
        <v>0</v>
      </c>
      <c r="H39" s="21">
        <v>0</v>
      </c>
      <c r="I39" s="21" t="s">
        <v>30</v>
      </c>
      <c r="J39" s="21">
        <v>0</v>
      </c>
      <c r="K39" s="21">
        <v>0</v>
      </c>
      <c r="L39" s="21">
        <v>0</v>
      </c>
      <c r="M39" s="21">
        <v>0</v>
      </c>
      <c r="N39" s="21">
        <v>0</v>
      </c>
      <c r="O39" s="21">
        <v>0</v>
      </c>
      <c r="P39" s="21">
        <v>0</v>
      </c>
      <c r="Q39" s="21">
        <v>0</v>
      </c>
      <c r="R39" s="21">
        <v>0</v>
      </c>
      <c r="AE39" s="1"/>
    </row>
    <row r="40" spans="2:31" ht="33.15" customHeight="1" x14ac:dyDescent="0.2">
      <c r="B40" s="27" t="s">
        <v>81</v>
      </c>
      <c r="C40" s="28" t="s">
        <v>82</v>
      </c>
      <c r="D40" s="21">
        <v>0</v>
      </c>
      <c r="E40" s="21">
        <v>0</v>
      </c>
      <c r="F40" s="21">
        <v>0</v>
      </c>
      <c r="G40" s="21">
        <v>0</v>
      </c>
      <c r="H40" s="21">
        <v>0</v>
      </c>
      <c r="I40" s="21">
        <v>0</v>
      </c>
      <c r="J40" s="21">
        <v>0</v>
      </c>
      <c r="K40" s="21">
        <v>0</v>
      </c>
      <c r="L40" s="21">
        <v>0</v>
      </c>
      <c r="M40" s="21">
        <v>0</v>
      </c>
      <c r="N40" s="21">
        <v>0</v>
      </c>
      <c r="O40" s="21">
        <v>0</v>
      </c>
      <c r="P40" s="21">
        <v>0</v>
      </c>
      <c r="Q40" s="21">
        <v>0</v>
      </c>
      <c r="R40" s="21" t="s">
        <v>39</v>
      </c>
      <c r="AE40" s="1"/>
    </row>
    <row r="41" spans="2:31" ht="33.15" customHeight="1" x14ac:dyDescent="0.2">
      <c r="B41" s="27" t="s">
        <v>83</v>
      </c>
      <c r="C41" s="28" t="s">
        <v>84</v>
      </c>
      <c r="D41" s="21">
        <v>0</v>
      </c>
      <c r="E41" s="21">
        <v>0</v>
      </c>
      <c r="F41" s="21" t="s">
        <v>27</v>
      </c>
      <c r="G41" s="21">
        <v>0</v>
      </c>
      <c r="H41" s="21">
        <v>0</v>
      </c>
      <c r="I41" s="21">
        <v>0</v>
      </c>
      <c r="J41" s="21">
        <v>0</v>
      </c>
      <c r="K41" s="21">
        <v>0</v>
      </c>
      <c r="L41" s="21">
        <v>0</v>
      </c>
      <c r="M41" s="21">
        <v>0</v>
      </c>
      <c r="N41" s="21">
        <v>0</v>
      </c>
      <c r="O41" s="21">
        <v>0</v>
      </c>
      <c r="P41" s="21">
        <v>0</v>
      </c>
      <c r="Q41" s="21">
        <v>0</v>
      </c>
      <c r="R41" s="21">
        <v>0</v>
      </c>
      <c r="AE41" s="1"/>
    </row>
    <row r="42" spans="2:31" ht="33.15" customHeight="1" x14ac:dyDescent="0.2">
      <c r="B42" s="27" t="s">
        <v>85</v>
      </c>
      <c r="C42" s="28" t="s">
        <v>86</v>
      </c>
      <c r="D42" s="21">
        <v>0</v>
      </c>
      <c r="E42" s="21">
        <v>0</v>
      </c>
      <c r="F42" s="21">
        <v>0</v>
      </c>
      <c r="G42" s="21">
        <v>0</v>
      </c>
      <c r="H42" s="21">
        <v>0</v>
      </c>
      <c r="I42" s="21">
        <v>0</v>
      </c>
      <c r="J42" s="21">
        <v>0</v>
      </c>
      <c r="K42" s="21">
        <v>0</v>
      </c>
      <c r="L42" s="21">
        <v>0</v>
      </c>
      <c r="M42" s="21">
        <v>0</v>
      </c>
      <c r="N42" s="21">
        <v>0</v>
      </c>
      <c r="O42" s="21">
        <v>0</v>
      </c>
      <c r="P42" s="21">
        <v>0</v>
      </c>
      <c r="Q42" s="21">
        <v>0</v>
      </c>
      <c r="R42" s="21" t="s">
        <v>39</v>
      </c>
      <c r="AE42" s="1"/>
    </row>
    <row r="43" spans="2:31" ht="33.15" customHeight="1" x14ac:dyDescent="0.2">
      <c r="B43" s="27" t="s">
        <v>87</v>
      </c>
      <c r="C43" s="28" t="s">
        <v>88</v>
      </c>
      <c r="D43" s="21" t="s">
        <v>25</v>
      </c>
      <c r="E43" s="21">
        <v>0</v>
      </c>
      <c r="F43" s="21" t="s">
        <v>27</v>
      </c>
      <c r="G43" s="21" t="s">
        <v>28</v>
      </c>
      <c r="H43" s="21">
        <v>0</v>
      </c>
      <c r="I43" s="21" t="s">
        <v>30</v>
      </c>
      <c r="J43" s="21">
        <v>0</v>
      </c>
      <c r="K43" s="21">
        <v>0</v>
      </c>
      <c r="L43" s="21">
        <v>0</v>
      </c>
      <c r="M43" s="21">
        <v>0</v>
      </c>
      <c r="N43" s="21">
        <v>0</v>
      </c>
      <c r="O43" s="21">
        <v>0</v>
      </c>
      <c r="P43" s="21">
        <v>0</v>
      </c>
      <c r="Q43" s="21">
        <v>0</v>
      </c>
      <c r="R43" s="21">
        <v>0</v>
      </c>
      <c r="AE43" s="1"/>
    </row>
    <row r="44" spans="2:31" ht="33.15" customHeight="1" x14ac:dyDescent="0.2">
      <c r="B44" s="27" t="s">
        <v>89</v>
      </c>
      <c r="C44" s="28" t="s">
        <v>90</v>
      </c>
      <c r="D44" s="21" t="s">
        <v>25</v>
      </c>
      <c r="E44" s="21">
        <v>0</v>
      </c>
      <c r="F44" s="21">
        <v>0</v>
      </c>
      <c r="G44" s="21" t="s">
        <v>28</v>
      </c>
      <c r="H44" s="21">
        <v>0</v>
      </c>
      <c r="I44" s="21">
        <v>0</v>
      </c>
      <c r="J44" s="21">
        <v>0</v>
      </c>
      <c r="K44" s="21">
        <v>0</v>
      </c>
      <c r="L44" s="21">
        <v>0</v>
      </c>
      <c r="M44" s="21">
        <v>0</v>
      </c>
      <c r="N44" s="21">
        <v>0</v>
      </c>
      <c r="O44" s="21">
        <v>0</v>
      </c>
      <c r="P44" s="21">
        <v>0</v>
      </c>
      <c r="Q44" s="21">
        <v>0</v>
      </c>
      <c r="R44" s="21" t="s">
        <v>39</v>
      </c>
      <c r="AE44" s="1"/>
    </row>
    <row r="45" spans="2:31" ht="33.15" customHeight="1" x14ac:dyDescent="0.2">
      <c r="B45" s="27" t="s">
        <v>91</v>
      </c>
      <c r="C45" s="28" t="s">
        <v>92</v>
      </c>
      <c r="D45" s="21">
        <v>0</v>
      </c>
      <c r="E45" s="21">
        <v>0</v>
      </c>
      <c r="F45" s="21" t="s">
        <v>27</v>
      </c>
      <c r="G45" s="21">
        <v>0</v>
      </c>
      <c r="H45" s="21">
        <v>0</v>
      </c>
      <c r="I45" s="21" t="s">
        <v>30</v>
      </c>
      <c r="J45" s="21">
        <v>0</v>
      </c>
      <c r="K45" s="21" t="s">
        <v>32</v>
      </c>
      <c r="L45" s="21">
        <v>0</v>
      </c>
      <c r="M45" s="21">
        <v>0</v>
      </c>
      <c r="N45" s="21">
        <v>0</v>
      </c>
      <c r="O45" s="21">
        <v>0</v>
      </c>
      <c r="P45" s="21">
        <v>0</v>
      </c>
      <c r="Q45" s="21">
        <v>0</v>
      </c>
      <c r="R45" s="21" t="s">
        <v>39</v>
      </c>
      <c r="AE45" s="1"/>
    </row>
    <row r="46" spans="2:31" ht="33.15" customHeight="1" x14ac:dyDescent="0.2">
      <c r="B46" s="27" t="s">
        <v>93</v>
      </c>
      <c r="C46" s="28" t="s">
        <v>94</v>
      </c>
      <c r="D46" s="21">
        <v>0</v>
      </c>
      <c r="E46" s="21">
        <v>0</v>
      </c>
      <c r="F46" s="21">
        <v>0</v>
      </c>
      <c r="G46" s="21">
        <v>0</v>
      </c>
      <c r="H46" s="21">
        <v>0</v>
      </c>
      <c r="I46" s="21">
        <v>0</v>
      </c>
      <c r="J46" s="21">
        <v>0</v>
      </c>
      <c r="K46" s="21">
        <v>0</v>
      </c>
      <c r="L46" s="21" t="s">
        <v>33</v>
      </c>
      <c r="M46" s="21">
        <v>0</v>
      </c>
      <c r="N46" s="21">
        <v>0</v>
      </c>
      <c r="O46" s="21">
        <v>0</v>
      </c>
      <c r="P46" s="21">
        <v>0</v>
      </c>
      <c r="Q46" s="21">
        <v>0</v>
      </c>
      <c r="R46" s="21">
        <v>0</v>
      </c>
      <c r="AE46" s="1"/>
    </row>
    <row r="47" spans="2:31" ht="33.15" customHeight="1" x14ac:dyDescent="0.2">
      <c r="B47" s="27" t="s">
        <v>95</v>
      </c>
      <c r="C47" s="28" t="s">
        <v>96</v>
      </c>
      <c r="D47" s="21">
        <v>0</v>
      </c>
      <c r="E47" s="21">
        <v>0</v>
      </c>
      <c r="F47" s="21">
        <v>0</v>
      </c>
      <c r="G47" s="21">
        <v>0</v>
      </c>
      <c r="H47" s="21">
        <v>0</v>
      </c>
      <c r="I47" s="21">
        <v>0</v>
      </c>
      <c r="J47" s="21">
        <v>0</v>
      </c>
      <c r="K47" s="21" t="s">
        <v>32</v>
      </c>
      <c r="L47" s="21">
        <v>0</v>
      </c>
      <c r="M47" s="21">
        <v>0</v>
      </c>
      <c r="N47" s="21">
        <v>0</v>
      </c>
      <c r="O47" s="21">
        <v>0</v>
      </c>
      <c r="P47" s="21">
        <v>0</v>
      </c>
      <c r="Q47" s="21">
        <v>0</v>
      </c>
      <c r="R47" s="21" t="s">
        <v>39</v>
      </c>
      <c r="AE47" s="1"/>
    </row>
    <row r="48" spans="2:31" ht="33.15" customHeight="1" x14ac:dyDescent="0.2">
      <c r="B48" s="27" t="s">
        <v>97</v>
      </c>
      <c r="C48" s="28" t="s">
        <v>98</v>
      </c>
      <c r="D48" s="21">
        <v>0</v>
      </c>
      <c r="E48" s="21">
        <v>0</v>
      </c>
      <c r="F48" s="21">
        <v>0</v>
      </c>
      <c r="G48" s="21">
        <v>0</v>
      </c>
      <c r="H48" s="21">
        <v>0</v>
      </c>
      <c r="I48" s="21">
        <v>0</v>
      </c>
      <c r="J48" s="21">
        <v>0</v>
      </c>
      <c r="K48" s="21">
        <v>0</v>
      </c>
      <c r="L48" s="21" t="s">
        <v>33</v>
      </c>
      <c r="M48" s="21">
        <v>0</v>
      </c>
      <c r="N48" s="21">
        <v>0</v>
      </c>
      <c r="O48" s="21">
        <v>0</v>
      </c>
      <c r="P48" s="21">
        <v>0</v>
      </c>
      <c r="Q48" s="21">
        <v>0</v>
      </c>
      <c r="R48" s="21">
        <v>0</v>
      </c>
      <c r="AE48" s="1"/>
    </row>
    <row r="49" spans="2:31" ht="33.15" customHeight="1" x14ac:dyDescent="0.2">
      <c r="B49" s="27" t="s">
        <v>99</v>
      </c>
      <c r="C49" s="28" t="s">
        <v>100</v>
      </c>
      <c r="D49" s="21">
        <v>0</v>
      </c>
      <c r="E49" s="21">
        <v>0</v>
      </c>
      <c r="F49" s="21">
        <v>0</v>
      </c>
      <c r="G49" s="21">
        <v>0</v>
      </c>
      <c r="H49" s="21">
        <v>0</v>
      </c>
      <c r="I49" s="21">
        <v>0</v>
      </c>
      <c r="J49" s="21">
        <v>0</v>
      </c>
      <c r="K49" s="21">
        <v>0</v>
      </c>
      <c r="L49" s="21" t="s">
        <v>33</v>
      </c>
      <c r="M49" s="21">
        <v>0</v>
      </c>
      <c r="N49" s="21">
        <v>0</v>
      </c>
      <c r="O49" s="21">
        <v>0</v>
      </c>
      <c r="P49" s="21">
        <v>0</v>
      </c>
      <c r="Q49" s="21">
        <v>0</v>
      </c>
      <c r="R49" s="21">
        <v>0</v>
      </c>
      <c r="AE49" s="1"/>
    </row>
    <row r="50" spans="2:31" ht="33.15" customHeight="1" x14ac:dyDescent="0.2">
      <c r="B50" s="27" t="s">
        <v>101</v>
      </c>
      <c r="C50" s="28" t="s">
        <v>102</v>
      </c>
      <c r="D50" s="21">
        <v>0</v>
      </c>
      <c r="E50" s="21" t="s">
        <v>26</v>
      </c>
      <c r="F50" s="21" t="s">
        <v>27</v>
      </c>
      <c r="G50" s="21">
        <v>0</v>
      </c>
      <c r="H50" s="21">
        <v>0</v>
      </c>
      <c r="I50" s="21">
        <v>0</v>
      </c>
      <c r="J50" s="21">
        <v>0</v>
      </c>
      <c r="K50" s="21">
        <v>0</v>
      </c>
      <c r="L50" s="21">
        <v>0</v>
      </c>
      <c r="M50" s="21">
        <v>0</v>
      </c>
      <c r="N50" s="21">
        <v>0</v>
      </c>
      <c r="O50" s="21">
        <v>0</v>
      </c>
      <c r="P50" s="21">
        <v>0</v>
      </c>
      <c r="Q50" s="21">
        <v>0</v>
      </c>
      <c r="R50" s="21">
        <v>0</v>
      </c>
      <c r="AE50" s="1"/>
    </row>
    <row r="51" spans="2:31" ht="33.15" customHeight="1" x14ac:dyDescent="0.2">
      <c r="B51" s="27" t="s">
        <v>103</v>
      </c>
      <c r="C51" s="28" t="s">
        <v>104</v>
      </c>
      <c r="D51" s="21">
        <v>0</v>
      </c>
      <c r="E51" s="21">
        <v>0</v>
      </c>
      <c r="F51" s="21" t="s">
        <v>27</v>
      </c>
      <c r="G51" s="21">
        <v>0</v>
      </c>
      <c r="H51" s="21">
        <v>0</v>
      </c>
      <c r="I51" s="21">
        <v>0</v>
      </c>
      <c r="J51" s="21">
        <v>0</v>
      </c>
      <c r="K51" s="21">
        <v>0</v>
      </c>
      <c r="L51" s="21" t="s">
        <v>33</v>
      </c>
      <c r="M51" s="21">
        <v>0</v>
      </c>
      <c r="N51" s="21">
        <v>0</v>
      </c>
      <c r="O51" s="21">
        <v>0</v>
      </c>
      <c r="P51" s="21">
        <v>0</v>
      </c>
      <c r="Q51" s="21">
        <v>0</v>
      </c>
      <c r="R51" s="21" t="s">
        <v>39</v>
      </c>
      <c r="AE51" s="1"/>
    </row>
    <row r="52" spans="2:31" ht="33.15" customHeight="1" x14ac:dyDescent="0.2">
      <c r="B52" s="27" t="s">
        <v>105</v>
      </c>
      <c r="C52" s="28" t="s">
        <v>106</v>
      </c>
      <c r="D52" s="21">
        <v>0</v>
      </c>
      <c r="E52" s="21">
        <v>0</v>
      </c>
      <c r="F52" s="21">
        <v>0</v>
      </c>
      <c r="G52" s="21">
        <v>0</v>
      </c>
      <c r="H52" s="21">
        <v>0</v>
      </c>
      <c r="I52" s="21">
        <v>0</v>
      </c>
      <c r="J52" s="21">
        <v>0</v>
      </c>
      <c r="K52" s="21">
        <v>0</v>
      </c>
      <c r="L52" s="21">
        <v>0</v>
      </c>
      <c r="M52" s="21">
        <v>0</v>
      </c>
      <c r="N52" s="21">
        <v>0</v>
      </c>
      <c r="O52" s="21">
        <v>0</v>
      </c>
      <c r="P52" s="21">
        <v>0</v>
      </c>
      <c r="Q52" s="21">
        <v>0</v>
      </c>
      <c r="R52" s="21" t="s">
        <v>39</v>
      </c>
      <c r="AE52" s="1"/>
    </row>
    <row r="53" spans="2:31" ht="33.15" customHeight="1" x14ac:dyDescent="0.2">
      <c r="B53" s="27" t="s">
        <v>107</v>
      </c>
      <c r="C53" s="28" t="s">
        <v>108</v>
      </c>
      <c r="D53" s="21">
        <v>0</v>
      </c>
      <c r="E53" s="21">
        <v>0</v>
      </c>
      <c r="F53" s="21">
        <v>0</v>
      </c>
      <c r="G53" s="21">
        <v>0</v>
      </c>
      <c r="H53" s="21">
        <v>0</v>
      </c>
      <c r="I53" s="21" t="s">
        <v>30</v>
      </c>
      <c r="J53" s="21">
        <v>0</v>
      </c>
      <c r="K53" s="21">
        <v>0</v>
      </c>
      <c r="L53" s="21">
        <v>0</v>
      </c>
      <c r="M53" s="21">
        <v>0</v>
      </c>
      <c r="N53" s="21">
        <v>0</v>
      </c>
      <c r="O53" s="21">
        <v>0</v>
      </c>
      <c r="P53" s="21">
        <v>0</v>
      </c>
      <c r="Q53" s="21">
        <v>0</v>
      </c>
      <c r="R53" s="21">
        <v>0</v>
      </c>
      <c r="AE53" s="1"/>
    </row>
    <row r="54" spans="2:31" ht="33.15" customHeight="1" x14ac:dyDescent="0.2">
      <c r="B54" s="27" t="s">
        <v>109</v>
      </c>
      <c r="C54" s="28" t="s">
        <v>110</v>
      </c>
      <c r="D54" s="21">
        <v>0</v>
      </c>
      <c r="E54" s="21">
        <v>0</v>
      </c>
      <c r="F54" s="21" t="s">
        <v>27</v>
      </c>
      <c r="G54" s="21">
        <v>0</v>
      </c>
      <c r="H54" s="21">
        <v>0</v>
      </c>
      <c r="I54" s="21">
        <v>0</v>
      </c>
      <c r="J54" s="21">
        <v>0</v>
      </c>
      <c r="K54" s="21">
        <v>0</v>
      </c>
      <c r="L54" s="21">
        <v>0</v>
      </c>
      <c r="M54" s="21">
        <v>0</v>
      </c>
      <c r="N54" s="21">
        <v>0</v>
      </c>
      <c r="O54" s="21">
        <v>0</v>
      </c>
      <c r="P54" s="21">
        <v>0</v>
      </c>
      <c r="Q54" s="21">
        <v>0</v>
      </c>
      <c r="R54" s="21">
        <v>0</v>
      </c>
      <c r="AE54" s="1"/>
    </row>
    <row r="55" spans="2:31" ht="33.15" customHeight="1" x14ac:dyDescent="0.2">
      <c r="B55" s="27" t="s">
        <v>111</v>
      </c>
      <c r="C55" s="28" t="s">
        <v>112</v>
      </c>
      <c r="D55" s="21" t="s">
        <v>25</v>
      </c>
      <c r="E55" s="21" t="s">
        <v>26</v>
      </c>
      <c r="F55" s="21">
        <v>0</v>
      </c>
      <c r="G55" s="21">
        <v>0</v>
      </c>
      <c r="H55" s="21">
        <v>0</v>
      </c>
      <c r="I55" s="21">
        <v>0</v>
      </c>
      <c r="J55" s="21">
        <v>0</v>
      </c>
      <c r="K55" s="21">
        <v>0</v>
      </c>
      <c r="L55" s="21">
        <v>0</v>
      </c>
      <c r="M55" s="21">
        <v>0</v>
      </c>
      <c r="N55" s="21">
        <v>0</v>
      </c>
      <c r="O55" s="21">
        <v>0</v>
      </c>
      <c r="P55" s="21">
        <v>0</v>
      </c>
      <c r="Q55" s="21">
        <v>0</v>
      </c>
      <c r="R55" s="21">
        <v>0</v>
      </c>
      <c r="AE55" s="1"/>
    </row>
    <row r="56" spans="2:31" ht="33.15" customHeight="1" x14ac:dyDescent="0.2">
      <c r="B56" s="27" t="s">
        <v>113</v>
      </c>
      <c r="C56" s="28" t="s">
        <v>114</v>
      </c>
      <c r="D56" s="21">
        <v>0</v>
      </c>
      <c r="E56" s="21">
        <v>0</v>
      </c>
      <c r="F56" s="21">
        <v>0</v>
      </c>
      <c r="G56" s="21">
        <v>0</v>
      </c>
      <c r="H56" s="21">
        <v>0</v>
      </c>
      <c r="I56" s="21" t="s">
        <v>30</v>
      </c>
      <c r="J56" s="21">
        <v>0</v>
      </c>
      <c r="K56" s="21">
        <v>0</v>
      </c>
      <c r="L56" s="21">
        <v>0</v>
      </c>
      <c r="M56" s="21">
        <v>0</v>
      </c>
      <c r="N56" s="21">
        <v>0</v>
      </c>
      <c r="O56" s="21">
        <v>0</v>
      </c>
      <c r="P56" s="21">
        <v>0</v>
      </c>
      <c r="Q56" s="21">
        <v>0</v>
      </c>
      <c r="R56" s="21" t="s">
        <v>39</v>
      </c>
      <c r="AE56" s="1"/>
    </row>
    <row r="57" spans="2:31" ht="33.15" customHeight="1" x14ac:dyDescent="0.2">
      <c r="B57" s="27" t="s">
        <v>115</v>
      </c>
      <c r="C57" s="28" t="s">
        <v>116</v>
      </c>
      <c r="D57" s="21">
        <v>0</v>
      </c>
      <c r="E57" s="21">
        <v>0</v>
      </c>
      <c r="F57" s="21">
        <v>0</v>
      </c>
      <c r="G57" s="21">
        <v>0</v>
      </c>
      <c r="H57" s="21">
        <v>0</v>
      </c>
      <c r="I57" s="21">
        <v>0</v>
      </c>
      <c r="J57" s="21">
        <v>0</v>
      </c>
      <c r="K57" s="21">
        <v>0</v>
      </c>
      <c r="L57" s="21" t="s">
        <v>33</v>
      </c>
      <c r="M57" s="21">
        <v>0</v>
      </c>
      <c r="N57" s="21">
        <v>0</v>
      </c>
      <c r="O57" s="21">
        <v>0</v>
      </c>
      <c r="P57" s="21">
        <v>0</v>
      </c>
      <c r="Q57" s="21">
        <v>0</v>
      </c>
      <c r="R57" s="21" t="s">
        <v>39</v>
      </c>
      <c r="AE57" s="1"/>
    </row>
    <row r="58" spans="2:31" ht="33.15" customHeight="1" x14ac:dyDescent="0.2">
      <c r="B58" s="27" t="s">
        <v>117</v>
      </c>
      <c r="C58" s="28" t="s">
        <v>118</v>
      </c>
      <c r="D58" s="21">
        <v>0</v>
      </c>
      <c r="E58" s="21">
        <v>0</v>
      </c>
      <c r="F58" s="21">
        <v>0</v>
      </c>
      <c r="G58" s="21">
        <v>0</v>
      </c>
      <c r="H58" s="21">
        <v>0</v>
      </c>
      <c r="I58" s="21">
        <v>0</v>
      </c>
      <c r="J58" s="21">
        <v>0</v>
      </c>
      <c r="K58" s="21">
        <v>0</v>
      </c>
      <c r="L58" s="21" t="s">
        <v>33</v>
      </c>
      <c r="M58" s="21">
        <v>0</v>
      </c>
      <c r="N58" s="21">
        <v>0</v>
      </c>
      <c r="O58" s="21">
        <v>0</v>
      </c>
      <c r="P58" s="21">
        <v>0</v>
      </c>
      <c r="Q58" s="21">
        <v>0</v>
      </c>
      <c r="R58" s="21">
        <v>0</v>
      </c>
      <c r="AE58" s="1"/>
    </row>
    <row r="59" spans="2:31" ht="33.15" customHeight="1" x14ac:dyDescent="0.2">
      <c r="B59" s="27" t="s">
        <v>119</v>
      </c>
      <c r="C59" s="28" t="s">
        <v>120</v>
      </c>
      <c r="D59" s="21">
        <v>0</v>
      </c>
      <c r="E59" s="21">
        <v>0</v>
      </c>
      <c r="F59" s="21">
        <v>0</v>
      </c>
      <c r="G59" s="21">
        <v>0</v>
      </c>
      <c r="H59" s="21">
        <v>0</v>
      </c>
      <c r="I59" s="21">
        <v>0</v>
      </c>
      <c r="J59" s="21">
        <v>0</v>
      </c>
      <c r="K59" s="21">
        <v>0</v>
      </c>
      <c r="L59" s="21">
        <v>0</v>
      </c>
      <c r="M59" s="21">
        <v>0</v>
      </c>
      <c r="N59" s="21">
        <v>0</v>
      </c>
      <c r="O59" s="21">
        <v>0</v>
      </c>
      <c r="P59" s="21">
        <v>0</v>
      </c>
      <c r="Q59" s="21">
        <v>0</v>
      </c>
      <c r="R59" s="21" t="s">
        <v>39</v>
      </c>
      <c r="AE59" s="1"/>
    </row>
    <row r="60" spans="2:31" ht="33.15" customHeight="1" x14ac:dyDescent="0.2">
      <c r="B60" s="27" t="s">
        <v>121</v>
      </c>
      <c r="C60" s="28" t="s">
        <v>122</v>
      </c>
      <c r="D60" s="21">
        <v>0</v>
      </c>
      <c r="E60" s="21">
        <v>0</v>
      </c>
      <c r="F60" s="21">
        <v>0</v>
      </c>
      <c r="G60" s="21">
        <v>0</v>
      </c>
      <c r="H60" s="21">
        <v>0</v>
      </c>
      <c r="I60" s="21">
        <v>0</v>
      </c>
      <c r="J60" s="21">
        <v>0</v>
      </c>
      <c r="K60" s="21" t="s">
        <v>32</v>
      </c>
      <c r="L60" s="21">
        <v>0</v>
      </c>
      <c r="M60" s="21">
        <v>0</v>
      </c>
      <c r="N60" s="21">
        <v>0</v>
      </c>
      <c r="O60" s="21">
        <v>0</v>
      </c>
      <c r="P60" s="21">
        <v>0</v>
      </c>
      <c r="Q60" s="21">
        <v>0</v>
      </c>
      <c r="R60" s="21">
        <v>0</v>
      </c>
      <c r="AE60" s="1"/>
    </row>
    <row r="61" spans="2:31" ht="33.15" customHeight="1" x14ac:dyDescent="0.2">
      <c r="B61" s="27" t="s">
        <v>123</v>
      </c>
      <c r="C61" s="28" t="s">
        <v>124</v>
      </c>
      <c r="D61" s="21">
        <v>0</v>
      </c>
      <c r="E61" s="21">
        <v>0</v>
      </c>
      <c r="F61" s="21">
        <v>0</v>
      </c>
      <c r="G61" s="21" t="s">
        <v>28</v>
      </c>
      <c r="H61" s="21">
        <v>0</v>
      </c>
      <c r="I61" s="21">
        <v>0</v>
      </c>
      <c r="J61" s="21">
        <v>0</v>
      </c>
      <c r="K61" s="21">
        <v>0</v>
      </c>
      <c r="L61" s="21" t="s">
        <v>33</v>
      </c>
      <c r="M61" s="21">
        <v>0</v>
      </c>
      <c r="N61" s="21">
        <v>0</v>
      </c>
      <c r="O61" s="21">
        <v>0</v>
      </c>
      <c r="P61" s="21">
        <v>0</v>
      </c>
      <c r="Q61" s="21">
        <v>0</v>
      </c>
      <c r="R61" s="21">
        <v>0</v>
      </c>
      <c r="AE61" s="1"/>
    </row>
    <row r="62" spans="2:31" ht="33.15" customHeight="1" x14ac:dyDescent="0.2">
      <c r="B62" s="27" t="s">
        <v>125</v>
      </c>
      <c r="C62" s="28" t="s">
        <v>126</v>
      </c>
      <c r="D62" s="21">
        <v>0</v>
      </c>
      <c r="E62" s="21">
        <v>0</v>
      </c>
      <c r="F62" s="21">
        <v>0</v>
      </c>
      <c r="G62" s="21">
        <v>0</v>
      </c>
      <c r="H62" s="21">
        <v>0</v>
      </c>
      <c r="I62" s="21" t="s">
        <v>30</v>
      </c>
      <c r="J62" s="21">
        <v>0</v>
      </c>
      <c r="K62" s="21">
        <v>0</v>
      </c>
      <c r="L62" s="21">
        <v>0</v>
      </c>
      <c r="M62" s="21">
        <v>0</v>
      </c>
      <c r="N62" s="21">
        <v>0</v>
      </c>
      <c r="O62" s="21">
        <v>0</v>
      </c>
      <c r="P62" s="21">
        <v>0</v>
      </c>
      <c r="Q62" s="21">
        <v>0</v>
      </c>
      <c r="R62" s="21">
        <v>0</v>
      </c>
      <c r="AE62" s="1"/>
    </row>
    <row r="63" spans="2:31" ht="33.15" customHeight="1" x14ac:dyDescent="0.2">
      <c r="B63" s="27" t="s">
        <v>127</v>
      </c>
      <c r="C63" s="28" t="s">
        <v>128</v>
      </c>
      <c r="D63" s="21">
        <v>0</v>
      </c>
      <c r="E63" s="21">
        <v>0</v>
      </c>
      <c r="F63" s="21" t="s">
        <v>27</v>
      </c>
      <c r="G63" s="21">
        <v>0</v>
      </c>
      <c r="H63" s="21">
        <v>0</v>
      </c>
      <c r="I63" s="21">
        <v>0</v>
      </c>
      <c r="J63" s="21">
        <v>0</v>
      </c>
      <c r="K63" s="21">
        <v>0</v>
      </c>
      <c r="L63" s="21">
        <v>0</v>
      </c>
      <c r="M63" s="21">
        <v>0</v>
      </c>
      <c r="N63" s="21">
        <v>0</v>
      </c>
      <c r="O63" s="21">
        <v>0</v>
      </c>
      <c r="P63" s="21">
        <v>0</v>
      </c>
      <c r="Q63" s="21">
        <v>0</v>
      </c>
      <c r="R63" s="21">
        <v>0</v>
      </c>
      <c r="AE63" s="1"/>
    </row>
    <row r="64" spans="2:31" ht="33.15" customHeight="1" x14ac:dyDescent="0.2">
      <c r="B64" s="27" t="s">
        <v>129</v>
      </c>
      <c r="C64" s="28" t="s">
        <v>130</v>
      </c>
      <c r="D64" s="21">
        <v>0</v>
      </c>
      <c r="E64" s="21">
        <v>0</v>
      </c>
      <c r="F64" s="21">
        <v>0</v>
      </c>
      <c r="G64" s="21">
        <v>0</v>
      </c>
      <c r="H64" s="21">
        <v>0</v>
      </c>
      <c r="I64" s="21">
        <v>0</v>
      </c>
      <c r="J64" s="21">
        <v>0</v>
      </c>
      <c r="K64" s="21" t="s">
        <v>32</v>
      </c>
      <c r="L64" s="21">
        <v>0</v>
      </c>
      <c r="M64" s="21">
        <v>0</v>
      </c>
      <c r="N64" s="21">
        <v>0</v>
      </c>
      <c r="O64" s="21">
        <v>0</v>
      </c>
      <c r="P64" s="21">
        <v>0</v>
      </c>
      <c r="Q64" s="21">
        <v>0</v>
      </c>
      <c r="R64" s="21">
        <v>0</v>
      </c>
      <c r="AE64" s="1"/>
    </row>
    <row r="65" spans="2:31" ht="33.15" customHeight="1" x14ac:dyDescent="0.2">
      <c r="B65" s="27" t="s">
        <v>131</v>
      </c>
      <c r="C65" s="28" t="s">
        <v>132</v>
      </c>
      <c r="D65" s="21">
        <v>0</v>
      </c>
      <c r="E65" s="21">
        <v>0</v>
      </c>
      <c r="F65" s="21" t="s">
        <v>27</v>
      </c>
      <c r="G65" s="21">
        <v>0</v>
      </c>
      <c r="H65" s="21">
        <v>0</v>
      </c>
      <c r="I65" s="21">
        <v>0</v>
      </c>
      <c r="J65" s="21">
        <v>0</v>
      </c>
      <c r="K65" s="21">
        <v>0</v>
      </c>
      <c r="L65" s="21">
        <v>0</v>
      </c>
      <c r="M65" s="21">
        <v>0</v>
      </c>
      <c r="N65" s="21">
        <v>0</v>
      </c>
      <c r="O65" s="21">
        <v>0</v>
      </c>
      <c r="P65" s="21">
        <v>0</v>
      </c>
      <c r="Q65" s="21">
        <v>0</v>
      </c>
      <c r="R65" s="21">
        <v>0</v>
      </c>
      <c r="AE65" s="1"/>
    </row>
    <row r="66" spans="2:31" ht="33.15" customHeight="1" x14ac:dyDescent="0.2">
      <c r="B66" s="27" t="s">
        <v>133</v>
      </c>
      <c r="C66" s="28" t="s">
        <v>134</v>
      </c>
      <c r="D66" s="21">
        <v>0</v>
      </c>
      <c r="E66" s="21">
        <v>0</v>
      </c>
      <c r="F66" s="21">
        <v>0</v>
      </c>
      <c r="G66" s="21">
        <v>0</v>
      </c>
      <c r="H66" s="21">
        <v>0</v>
      </c>
      <c r="I66" s="21">
        <v>0</v>
      </c>
      <c r="J66" s="21">
        <v>0</v>
      </c>
      <c r="K66" s="21" t="s">
        <v>32</v>
      </c>
      <c r="L66" s="21">
        <v>0</v>
      </c>
      <c r="M66" s="21">
        <v>0</v>
      </c>
      <c r="N66" s="21">
        <v>0</v>
      </c>
      <c r="O66" s="21">
        <v>0</v>
      </c>
      <c r="P66" s="21">
        <v>0</v>
      </c>
      <c r="Q66" s="21">
        <v>0</v>
      </c>
      <c r="R66" s="21">
        <v>0</v>
      </c>
      <c r="AE66" s="1"/>
    </row>
    <row r="67" spans="2:31" ht="33.15" customHeight="1" x14ac:dyDescent="0.2">
      <c r="B67" s="27" t="s">
        <v>135</v>
      </c>
      <c r="C67" s="28" t="s">
        <v>136</v>
      </c>
      <c r="D67" s="21">
        <v>0</v>
      </c>
      <c r="E67" s="21">
        <v>0</v>
      </c>
      <c r="F67" s="21" t="s">
        <v>27</v>
      </c>
      <c r="G67" s="21">
        <v>0</v>
      </c>
      <c r="H67" s="21">
        <v>0</v>
      </c>
      <c r="I67" s="21" t="s">
        <v>30</v>
      </c>
      <c r="J67" s="21">
        <v>0</v>
      </c>
      <c r="K67" s="21" t="s">
        <v>32</v>
      </c>
      <c r="L67" s="21">
        <v>0</v>
      </c>
      <c r="M67" s="21">
        <v>0</v>
      </c>
      <c r="N67" s="21">
        <v>0</v>
      </c>
      <c r="O67" s="21">
        <v>0</v>
      </c>
      <c r="P67" s="21">
        <v>0</v>
      </c>
      <c r="Q67" s="21">
        <v>0</v>
      </c>
      <c r="R67" s="21" t="s">
        <v>39</v>
      </c>
      <c r="AE67" s="1"/>
    </row>
    <row r="68" spans="2:31" ht="33.15" customHeight="1" x14ac:dyDescent="0.2">
      <c r="B68" s="27" t="s">
        <v>137</v>
      </c>
      <c r="C68" s="28" t="s">
        <v>138</v>
      </c>
      <c r="D68" s="21">
        <v>0</v>
      </c>
      <c r="E68" s="21">
        <v>0</v>
      </c>
      <c r="F68" s="21">
        <v>0</v>
      </c>
      <c r="G68" s="21">
        <v>0</v>
      </c>
      <c r="H68" s="21">
        <v>0</v>
      </c>
      <c r="I68" s="21" t="s">
        <v>30</v>
      </c>
      <c r="J68" s="21">
        <v>0</v>
      </c>
      <c r="K68" s="21" t="s">
        <v>32</v>
      </c>
      <c r="L68" s="21">
        <v>0</v>
      </c>
      <c r="M68" s="21">
        <v>0</v>
      </c>
      <c r="N68" s="21">
        <v>0</v>
      </c>
      <c r="O68" s="21">
        <v>0</v>
      </c>
      <c r="P68" s="21">
        <v>0</v>
      </c>
      <c r="Q68" s="21">
        <v>0</v>
      </c>
      <c r="R68" s="21">
        <v>0</v>
      </c>
      <c r="AE68" s="1"/>
    </row>
    <row r="69" spans="2:31" ht="33.15" customHeight="1" x14ac:dyDescent="0.2">
      <c r="B69" s="27" t="s">
        <v>139</v>
      </c>
      <c r="C69" s="28" t="s">
        <v>140</v>
      </c>
      <c r="D69" s="21">
        <v>0</v>
      </c>
      <c r="E69" s="21">
        <v>0</v>
      </c>
      <c r="F69" s="21">
        <v>0</v>
      </c>
      <c r="G69" s="21" t="s">
        <v>28</v>
      </c>
      <c r="H69" s="21">
        <v>0</v>
      </c>
      <c r="I69" s="21" t="s">
        <v>30</v>
      </c>
      <c r="J69" s="21">
        <v>0</v>
      </c>
      <c r="K69" s="21">
        <v>0</v>
      </c>
      <c r="L69" s="21">
        <v>0</v>
      </c>
      <c r="M69" s="21">
        <v>0</v>
      </c>
      <c r="N69" s="21">
        <v>0</v>
      </c>
      <c r="O69" s="21">
        <v>0</v>
      </c>
      <c r="P69" s="21">
        <v>0</v>
      </c>
      <c r="Q69" s="21">
        <v>0</v>
      </c>
      <c r="R69" s="21">
        <v>0</v>
      </c>
      <c r="AE69" s="1"/>
    </row>
    <row r="70" spans="2:31" ht="33.15" customHeight="1" x14ac:dyDescent="0.2">
      <c r="B70" s="27" t="s">
        <v>141</v>
      </c>
      <c r="C70" s="28" t="s">
        <v>142</v>
      </c>
      <c r="D70" s="21">
        <v>0</v>
      </c>
      <c r="E70" s="21">
        <v>0</v>
      </c>
      <c r="F70" s="21">
        <v>0</v>
      </c>
      <c r="G70" s="21" t="s">
        <v>28</v>
      </c>
      <c r="H70" s="21">
        <v>0</v>
      </c>
      <c r="I70" s="21">
        <v>0</v>
      </c>
      <c r="J70" s="21">
        <v>0</v>
      </c>
      <c r="K70" s="21" t="s">
        <v>32</v>
      </c>
      <c r="L70" s="21">
        <v>0</v>
      </c>
      <c r="M70" s="21">
        <v>0</v>
      </c>
      <c r="N70" s="21">
        <v>0</v>
      </c>
      <c r="O70" s="21">
        <v>0</v>
      </c>
      <c r="P70" s="21">
        <v>0</v>
      </c>
      <c r="Q70" s="21">
        <v>0</v>
      </c>
      <c r="R70" s="21">
        <v>0</v>
      </c>
      <c r="AE70" s="1"/>
    </row>
    <row r="71" spans="2:31" ht="33.15" customHeight="1" x14ac:dyDescent="0.2">
      <c r="B71" s="27" t="s">
        <v>143</v>
      </c>
      <c r="C71" s="28" t="s">
        <v>144</v>
      </c>
      <c r="D71" s="21">
        <v>0</v>
      </c>
      <c r="E71" s="21">
        <v>0</v>
      </c>
      <c r="F71" s="21">
        <v>0</v>
      </c>
      <c r="G71" s="21">
        <v>0</v>
      </c>
      <c r="H71" s="21">
        <v>0</v>
      </c>
      <c r="I71" s="21" t="s">
        <v>30</v>
      </c>
      <c r="J71" s="21" t="s">
        <v>31</v>
      </c>
      <c r="K71" s="21" t="s">
        <v>32</v>
      </c>
      <c r="L71" s="21">
        <v>0</v>
      </c>
      <c r="M71" s="21">
        <v>0</v>
      </c>
      <c r="N71" s="21">
        <v>0</v>
      </c>
      <c r="O71" s="21">
        <v>0</v>
      </c>
      <c r="P71" s="21">
        <v>0</v>
      </c>
      <c r="Q71" s="21">
        <v>0</v>
      </c>
      <c r="R71" s="21">
        <v>0</v>
      </c>
      <c r="AE71" s="1"/>
    </row>
    <row r="72" spans="2:31" ht="33.15" customHeight="1" x14ac:dyDescent="0.2">
      <c r="B72" s="27" t="s">
        <v>145</v>
      </c>
      <c r="C72" s="28" t="s">
        <v>146</v>
      </c>
      <c r="D72" s="21">
        <v>0</v>
      </c>
      <c r="E72" s="21">
        <v>0</v>
      </c>
      <c r="F72" s="21">
        <v>0</v>
      </c>
      <c r="G72" s="21">
        <v>0</v>
      </c>
      <c r="H72" s="21">
        <v>0</v>
      </c>
      <c r="I72" s="21">
        <v>0</v>
      </c>
      <c r="J72" s="21">
        <v>0</v>
      </c>
      <c r="K72" s="21" t="s">
        <v>32</v>
      </c>
      <c r="L72" s="21">
        <v>0</v>
      </c>
      <c r="M72" s="21">
        <v>0</v>
      </c>
      <c r="N72" s="21">
        <v>0</v>
      </c>
      <c r="O72" s="21">
        <v>0</v>
      </c>
      <c r="P72" s="21">
        <v>0</v>
      </c>
      <c r="Q72" s="21">
        <v>0</v>
      </c>
      <c r="R72" s="21">
        <v>0</v>
      </c>
      <c r="AE72" s="1"/>
    </row>
    <row r="73" spans="2:31" ht="33.15" customHeight="1" x14ac:dyDescent="0.2">
      <c r="B73" s="27" t="s">
        <v>147</v>
      </c>
      <c r="C73" s="28" t="s">
        <v>148</v>
      </c>
      <c r="D73" s="21">
        <v>0</v>
      </c>
      <c r="E73" s="21">
        <v>0</v>
      </c>
      <c r="F73" s="21">
        <v>0</v>
      </c>
      <c r="G73" s="21">
        <v>0</v>
      </c>
      <c r="H73" s="21">
        <v>0</v>
      </c>
      <c r="I73" s="21">
        <v>0</v>
      </c>
      <c r="J73" s="21">
        <v>0</v>
      </c>
      <c r="K73" s="21">
        <v>0</v>
      </c>
      <c r="L73" s="21" t="s">
        <v>33</v>
      </c>
      <c r="M73" s="21">
        <v>0</v>
      </c>
      <c r="N73" s="21">
        <v>0</v>
      </c>
      <c r="O73" s="21">
        <v>0</v>
      </c>
      <c r="P73" s="21">
        <v>0</v>
      </c>
      <c r="Q73" s="21">
        <v>0</v>
      </c>
      <c r="R73" s="21">
        <v>0</v>
      </c>
      <c r="AE73" s="1"/>
    </row>
    <row r="74" spans="2:31" ht="33.15" customHeight="1" x14ac:dyDescent="0.2">
      <c r="B74" s="27" t="s">
        <v>149</v>
      </c>
      <c r="C74" s="28" t="s">
        <v>150</v>
      </c>
      <c r="D74" s="21">
        <v>0</v>
      </c>
      <c r="E74" s="21">
        <v>0</v>
      </c>
      <c r="F74" s="21">
        <v>0</v>
      </c>
      <c r="G74" s="21">
        <v>0</v>
      </c>
      <c r="H74" s="21">
        <v>0</v>
      </c>
      <c r="I74" s="21" t="s">
        <v>30</v>
      </c>
      <c r="J74" s="21">
        <v>0</v>
      </c>
      <c r="K74" s="21">
        <v>0</v>
      </c>
      <c r="L74" s="21">
        <v>0</v>
      </c>
      <c r="M74" s="21">
        <v>0</v>
      </c>
      <c r="N74" s="21">
        <v>0</v>
      </c>
      <c r="O74" s="21">
        <v>0</v>
      </c>
      <c r="P74" s="21">
        <v>0</v>
      </c>
      <c r="Q74" s="21">
        <v>0</v>
      </c>
      <c r="R74" s="21">
        <v>0</v>
      </c>
      <c r="AE74" s="1"/>
    </row>
    <row r="75" spans="2:31" ht="33.15" customHeight="1" x14ac:dyDescent="0.2">
      <c r="B75" s="27" t="s">
        <v>151</v>
      </c>
      <c r="C75" s="28" t="s">
        <v>152</v>
      </c>
      <c r="D75" s="21" t="s">
        <v>25</v>
      </c>
      <c r="E75" s="21">
        <v>0</v>
      </c>
      <c r="F75" s="21">
        <v>0</v>
      </c>
      <c r="G75" s="21">
        <v>0</v>
      </c>
      <c r="H75" s="21">
        <v>0</v>
      </c>
      <c r="I75" s="21">
        <v>0</v>
      </c>
      <c r="J75" s="21">
        <v>0</v>
      </c>
      <c r="K75" s="21">
        <v>0</v>
      </c>
      <c r="L75" s="21">
        <v>0</v>
      </c>
      <c r="M75" s="21">
        <v>0</v>
      </c>
      <c r="N75" s="21">
        <v>0</v>
      </c>
      <c r="O75" s="21">
        <v>0</v>
      </c>
      <c r="P75" s="21">
        <v>0</v>
      </c>
      <c r="Q75" s="21">
        <v>0</v>
      </c>
      <c r="R75" s="21">
        <v>0</v>
      </c>
      <c r="AE75" s="1"/>
    </row>
    <row r="76" spans="2:31" ht="33.15" customHeight="1" x14ac:dyDescent="0.2">
      <c r="B76" s="27" t="s">
        <v>153</v>
      </c>
      <c r="C76" s="28" t="s">
        <v>154</v>
      </c>
      <c r="D76" s="21">
        <v>0</v>
      </c>
      <c r="E76" s="21">
        <v>0</v>
      </c>
      <c r="F76" s="21">
        <v>0</v>
      </c>
      <c r="G76" s="21">
        <v>0</v>
      </c>
      <c r="H76" s="21">
        <v>0</v>
      </c>
      <c r="I76" s="21" t="s">
        <v>30</v>
      </c>
      <c r="J76" s="21">
        <v>0</v>
      </c>
      <c r="K76" s="21" t="s">
        <v>32</v>
      </c>
      <c r="L76" s="21">
        <v>0</v>
      </c>
      <c r="M76" s="21">
        <v>0</v>
      </c>
      <c r="N76" s="21">
        <v>0</v>
      </c>
      <c r="O76" s="21">
        <v>0</v>
      </c>
      <c r="P76" s="21">
        <v>0</v>
      </c>
      <c r="Q76" s="21">
        <v>0</v>
      </c>
      <c r="R76" s="21">
        <v>0</v>
      </c>
      <c r="AE76" s="1"/>
    </row>
    <row r="77" spans="2:31" ht="33.15" customHeight="1" x14ac:dyDescent="0.2">
      <c r="B77" s="27" t="s">
        <v>155</v>
      </c>
      <c r="C77" s="28" t="s">
        <v>156</v>
      </c>
      <c r="D77" s="21">
        <v>0</v>
      </c>
      <c r="E77" s="21" t="s">
        <v>26</v>
      </c>
      <c r="F77" s="21">
        <v>0</v>
      </c>
      <c r="G77" s="21">
        <v>0</v>
      </c>
      <c r="H77" s="21">
        <v>0</v>
      </c>
      <c r="I77" s="21">
        <v>0</v>
      </c>
      <c r="J77" s="21">
        <v>0</v>
      </c>
      <c r="K77" s="21">
        <v>0</v>
      </c>
      <c r="L77" s="21">
        <v>0</v>
      </c>
      <c r="M77" s="21">
        <v>0</v>
      </c>
      <c r="N77" s="21">
        <v>0</v>
      </c>
      <c r="O77" s="21">
        <v>0</v>
      </c>
      <c r="P77" s="21">
        <v>0</v>
      </c>
      <c r="Q77" s="21">
        <v>0</v>
      </c>
      <c r="R77" s="21">
        <v>0</v>
      </c>
      <c r="AE77" s="1"/>
    </row>
    <row r="78" spans="2:31" ht="33.15" customHeight="1" x14ac:dyDescent="0.2">
      <c r="B78" s="27" t="s">
        <v>157</v>
      </c>
      <c r="C78" s="28" t="s">
        <v>158</v>
      </c>
      <c r="D78" s="21">
        <v>0</v>
      </c>
      <c r="E78" s="21">
        <v>0</v>
      </c>
      <c r="F78" s="21">
        <v>0</v>
      </c>
      <c r="G78" s="21">
        <v>0</v>
      </c>
      <c r="H78" s="21">
        <v>0</v>
      </c>
      <c r="I78" s="21">
        <v>0</v>
      </c>
      <c r="J78" s="21">
        <v>0</v>
      </c>
      <c r="K78" s="21">
        <v>0</v>
      </c>
      <c r="L78" s="21">
        <v>0</v>
      </c>
      <c r="M78" s="21">
        <v>0</v>
      </c>
      <c r="N78" s="21">
        <v>0</v>
      </c>
      <c r="O78" s="21">
        <v>0</v>
      </c>
      <c r="P78" s="21">
        <v>0</v>
      </c>
      <c r="Q78" s="21">
        <v>0</v>
      </c>
      <c r="R78" s="21" t="s">
        <v>39</v>
      </c>
      <c r="AE78" s="1"/>
    </row>
    <row r="79" spans="2:31" ht="33.15" customHeight="1" x14ac:dyDescent="0.2">
      <c r="B79" s="27" t="s">
        <v>159</v>
      </c>
      <c r="C79" s="28" t="s">
        <v>160</v>
      </c>
      <c r="D79" s="21">
        <v>0</v>
      </c>
      <c r="E79" s="21">
        <v>0</v>
      </c>
      <c r="F79" s="21">
        <v>0</v>
      </c>
      <c r="G79" s="21">
        <v>0</v>
      </c>
      <c r="H79" s="21">
        <v>0</v>
      </c>
      <c r="I79" s="21">
        <v>0</v>
      </c>
      <c r="J79" s="21">
        <v>0</v>
      </c>
      <c r="K79" s="21">
        <v>0</v>
      </c>
      <c r="L79" s="21" t="s">
        <v>33</v>
      </c>
      <c r="M79" s="21">
        <v>0</v>
      </c>
      <c r="N79" s="21">
        <v>0</v>
      </c>
      <c r="O79" s="21">
        <v>0</v>
      </c>
      <c r="P79" s="21">
        <v>0</v>
      </c>
      <c r="Q79" s="21">
        <v>0</v>
      </c>
      <c r="R79" s="21">
        <v>0</v>
      </c>
      <c r="AE79" s="1"/>
    </row>
    <row r="80" spans="2:31" ht="33.15" customHeight="1" x14ac:dyDescent="0.2">
      <c r="B80" s="27" t="s">
        <v>161</v>
      </c>
      <c r="C80" s="28" t="s">
        <v>162</v>
      </c>
      <c r="D80" s="21" t="s">
        <v>25</v>
      </c>
      <c r="E80" s="21">
        <v>0</v>
      </c>
      <c r="F80" s="21">
        <v>0</v>
      </c>
      <c r="G80" s="21">
        <v>0</v>
      </c>
      <c r="H80" s="21">
        <v>0</v>
      </c>
      <c r="I80" s="21" t="s">
        <v>30</v>
      </c>
      <c r="J80" s="21">
        <v>0</v>
      </c>
      <c r="K80" s="21">
        <v>0</v>
      </c>
      <c r="L80" s="21">
        <v>0</v>
      </c>
      <c r="M80" s="21" t="s">
        <v>34</v>
      </c>
      <c r="N80" s="21">
        <v>0</v>
      </c>
      <c r="O80" s="21">
        <v>0</v>
      </c>
      <c r="P80" s="21">
        <v>0</v>
      </c>
      <c r="Q80" s="21">
        <v>0</v>
      </c>
      <c r="R80" s="21" t="s">
        <v>39</v>
      </c>
      <c r="AE80" s="1"/>
    </row>
    <row r="81" spans="2:31" ht="33.15" customHeight="1" x14ac:dyDescent="0.2">
      <c r="B81" s="27" t="s">
        <v>163</v>
      </c>
      <c r="C81" s="28" t="s">
        <v>164</v>
      </c>
      <c r="D81" s="21">
        <v>0</v>
      </c>
      <c r="E81" s="21">
        <v>0</v>
      </c>
      <c r="F81" s="21">
        <v>0</v>
      </c>
      <c r="G81" s="21">
        <v>0</v>
      </c>
      <c r="H81" s="21">
        <v>0</v>
      </c>
      <c r="I81" s="21">
        <v>0</v>
      </c>
      <c r="J81" s="21">
        <v>0</v>
      </c>
      <c r="K81" s="21">
        <v>0</v>
      </c>
      <c r="L81" s="21" t="s">
        <v>33</v>
      </c>
      <c r="M81" s="21">
        <v>0</v>
      </c>
      <c r="N81" s="21">
        <v>0</v>
      </c>
      <c r="O81" s="21">
        <v>0</v>
      </c>
      <c r="P81" s="21">
        <v>0</v>
      </c>
      <c r="Q81" s="21">
        <v>0</v>
      </c>
      <c r="R81" s="21">
        <v>0</v>
      </c>
      <c r="AE81" s="1"/>
    </row>
    <row r="82" spans="2:31" ht="33.15" customHeight="1" x14ac:dyDescent="0.2">
      <c r="B82" s="27" t="s">
        <v>165</v>
      </c>
      <c r="C82" s="28" t="s">
        <v>166</v>
      </c>
      <c r="D82" s="21">
        <v>0</v>
      </c>
      <c r="E82" s="21">
        <v>0</v>
      </c>
      <c r="F82" s="21">
        <v>0</v>
      </c>
      <c r="G82" s="21" t="s">
        <v>28</v>
      </c>
      <c r="H82" s="21" t="s">
        <v>29</v>
      </c>
      <c r="I82" s="21" t="s">
        <v>30</v>
      </c>
      <c r="J82" s="21">
        <v>0</v>
      </c>
      <c r="K82" s="21" t="s">
        <v>32</v>
      </c>
      <c r="L82" s="21">
        <v>0</v>
      </c>
      <c r="M82" s="21">
        <v>0</v>
      </c>
      <c r="N82" s="21">
        <v>0</v>
      </c>
      <c r="O82" s="21">
        <v>0</v>
      </c>
      <c r="P82" s="21">
        <v>0</v>
      </c>
      <c r="Q82" s="21">
        <v>0</v>
      </c>
      <c r="R82" s="21">
        <v>0</v>
      </c>
      <c r="AE82" s="1"/>
    </row>
    <row r="83" spans="2:31" ht="33.15" customHeight="1" x14ac:dyDescent="0.2">
      <c r="B83" s="27" t="s">
        <v>167</v>
      </c>
      <c r="C83" s="28" t="s">
        <v>168</v>
      </c>
      <c r="D83" s="21">
        <v>0</v>
      </c>
      <c r="E83" s="21">
        <v>0</v>
      </c>
      <c r="F83" s="21">
        <v>0</v>
      </c>
      <c r="G83" s="21">
        <v>0</v>
      </c>
      <c r="H83" s="21">
        <v>0</v>
      </c>
      <c r="I83" s="21">
        <v>0</v>
      </c>
      <c r="J83" s="21">
        <v>0</v>
      </c>
      <c r="K83" s="21">
        <v>0</v>
      </c>
      <c r="L83" s="21" t="s">
        <v>33</v>
      </c>
      <c r="M83" s="21">
        <v>0</v>
      </c>
      <c r="N83" s="21">
        <v>0</v>
      </c>
      <c r="O83" s="21">
        <v>0</v>
      </c>
      <c r="P83" s="21">
        <v>0</v>
      </c>
      <c r="Q83" s="21">
        <v>0</v>
      </c>
      <c r="R83" s="21">
        <v>0</v>
      </c>
      <c r="AE83" s="1"/>
    </row>
    <row r="84" spans="2:31" ht="33.15" customHeight="1" x14ac:dyDescent="0.2">
      <c r="B84" s="27" t="s">
        <v>169</v>
      </c>
      <c r="C84" s="28" t="s">
        <v>170</v>
      </c>
      <c r="D84" s="21">
        <v>0</v>
      </c>
      <c r="E84" s="21">
        <v>0</v>
      </c>
      <c r="F84" s="21" t="s">
        <v>27</v>
      </c>
      <c r="G84" s="21">
        <v>0</v>
      </c>
      <c r="H84" s="21">
        <v>0</v>
      </c>
      <c r="I84" s="21">
        <v>0</v>
      </c>
      <c r="J84" s="21">
        <v>0</v>
      </c>
      <c r="K84" s="21">
        <v>0</v>
      </c>
      <c r="L84" s="21">
        <v>0</v>
      </c>
      <c r="M84" s="21">
        <v>0</v>
      </c>
      <c r="N84" s="21">
        <v>0</v>
      </c>
      <c r="O84" s="21">
        <v>0</v>
      </c>
      <c r="P84" s="21">
        <v>0</v>
      </c>
      <c r="Q84" s="21">
        <v>0</v>
      </c>
      <c r="R84" s="21">
        <v>0</v>
      </c>
      <c r="AE84" s="1"/>
    </row>
    <row r="85" spans="2:31" ht="33.15" customHeight="1" x14ac:dyDescent="0.2">
      <c r="B85" s="27" t="s">
        <v>171</v>
      </c>
      <c r="C85" s="28" t="s">
        <v>172</v>
      </c>
      <c r="D85" s="21" t="s">
        <v>25</v>
      </c>
      <c r="E85" s="21">
        <v>0</v>
      </c>
      <c r="F85" s="21">
        <v>0</v>
      </c>
      <c r="G85" s="21">
        <v>0</v>
      </c>
      <c r="H85" s="21">
        <v>0</v>
      </c>
      <c r="I85" s="21">
        <v>0</v>
      </c>
      <c r="J85" s="21">
        <v>0</v>
      </c>
      <c r="K85" s="21">
        <v>0</v>
      </c>
      <c r="L85" s="21">
        <v>0</v>
      </c>
      <c r="M85" s="21">
        <v>0</v>
      </c>
      <c r="N85" s="21">
        <v>0</v>
      </c>
      <c r="O85" s="21">
        <v>0</v>
      </c>
      <c r="P85" s="21">
        <v>0</v>
      </c>
      <c r="Q85" s="21">
        <v>0</v>
      </c>
      <c r="R85" s="21">
        <v>0</v>
      </c>
      <c r="AE85" s="1"/>
    </row>
    <row r="86" spans="2:31" ht="33.15" customHeight="1" x14ac:dyDescent="0.2">
      <c r="B86" s="27" t="s">
        <v>173</v>
      </c>
      <c r="C86" s="28" t="s">
        <v>174</v>
      </c>
      <c r="D86" s="21">
        <v>0</v>
      </c>
      <c r="E86" s="21">
        <v>0</v>
      </c>
      <c r="F86" s="21">
        <v>0</v>
      </c>
      <c r="G86" s="21">
        <v>0</v>
      </c>
      <c r="H86" s="21">
        <v>0</v>
      </c>
      <c r="I86" s="21">
        <v>0</v>
      </c>
      <c r="J86" s="21">
        <v>0</v>
      </c>
      <c r="K86" s="21">
        <v>0</v>
      </c>
      <c r="L86" s="21" t="s">
        <v>33</v>
      </c>
      <c r="M86" s="21">
        <v>0</v>
      </c>
      <c r="N86" s="21">
        <v>0</v>
      </c>
      <c r="O86" s="21">
        <v>0</v>
      </c>
      <c r="P86" s="21">
        <v>0</v>
      </c>
      <c r="Q86" s="21">
        <v>0</v>
      </c>
      <c r="R86" s="21">
        <v>0</v>
      </c>
      <c r="AE86" s="1"/>
    </row>
    <row r="87" spans="2:31" ht="33.15" customHeight="1" x14ac:dyDescent="0.2">
      <c r="B87" s="27" t="s">
        <v>175</v>
      </c>
      <c r="C87" s="28" t="s">
        <v>176</v>
      </c>
      <c r="D87" s="21" t="s">
        <v>25</v>
      </c>
      <c r="E87" s="21">
        <v>0</v>
      </c>
      <c r="F87" s="21">
        <v>0</v>
      </c>
      <c r="G87" s="21">
        <v>0</v>
      </c>
      <c r="H87" s="21">
        <v>0</v>
      </c>
      <c r="I87" s="21">
        <v>0</v>
      </c>
      <c r="J87" s="21">
        <v>0</v>
      </c>
      <c r="K87" s="21">
        <v>0</v>
      </c>
      <c r="L87" s="21">
        <v>0</v>
      </c>
      <c r="M87" s="21">
        <v>0</v>
      </c>
      <c r="N87" s="21">
        <v>0</v>
      </c>
      <c r="O87" s="21">
        <v>0</v>
      </c>
      <c r="P87" s="21">
        <v>0</v>
      </c>
      <c r="Q87" s="21">
        <v>0</v>
      </c>
      <c r="R87" s="21" t="s">
        <v>39</v>
      </c>
      <c r="AE87" s="1"/>
    </row>
    <row r="88" spans="2:31" ht="33.15" customHeight="1" x14ac:dyDescent="0.2">
      <c r="B88" s="27" t="s">
        <v>177</v>
      </c>
      <c r="C88" s="28" t="s">
        <v>178</v>
      </c>
      <c r="D88" s="21">
        <v>0</v>
      </c>
      <c r="E88" s="21">
        <v>0</v>
      </c>
      <c r="F88" s="21" t="s">
        <v>27</v>
      </c>
      <c r="G88" s="21">
        <v>0</v>
      </c>
      <c r="H88" s="21">
        <v>0</v>
      </c>
      <c r="I88" s="21">
        <v>0</v>
      </c>
      <c r="J88" s="21">
        <v>0</v>
      </c>
      <c r="K88" s="21">
        <v>0</v>
      </c>
      <c r="L88" s="21">
        <v>0</v>
      </c>
      <c r="M88" s="21">
        <v>0</v>
      </c>
      <c r="N88" s="21">
        <v>0</v>
      </c>
      <c r="O88" s="21">
        <v>0</v>
      </c>
      <c r="P88" s="21">
        <v>0</v>
      </c>
      <c r="Q88" s="21">
        <v>0</v>
      </c>
      <c r="R88" s="21">
        <v>0</v>
      </c>
      <c r="AE88" s="1"/>
    </row>
    <row r="89" spans="2:31" ht="33.15" customHeight="1" x14ac:dyDescent="0.2">
      <c r="B89" s="27" t="s">
        <v>179</v>
      </c>
      <c r="C89" s="28" t="s">
        <v>180</v>
      </c>
      <c r="D89" s="21">
        <v>0</v>
      </c>
      <c r="E89" s="21">
        <v>0</v>
      </c>
      <c r="F89" s="21">
        <v>0</v>
      </c>
      <c r="G89" s="21">
        <v>0</v>
      </c>
      <c r="H89" s="21">
        <v>0</v>
      </c>
      <c r="I89" s="21">
        <v>0</v>
      </c>
      <c r="J89" s="21">
        <v>0</v>
      </c>
      <c r="K89" s="21">
        <v>0</v>
      </c>
      <c r="L89" s="21" t="s">
        <v>33</v>
      </c>
      <c r="M89" s="21">
        <v>0</v>
      </c>
      <c r="N89" s="21">
        <v>0</v>
      </c>
      <c r="O89" s="21">
        <v>0</v>
      </c>
      <c r="P89" s="21">
        <v>0</v>
      </c>
      <c r="Q89" s="21">
        <v>0</v>
      </c>
      <c r="R89" s="21">
        <v>0</v>
      </c>
      <c r="AE89" s="1"/>
    </row>
    <row r="90" spans="2:31" ht="33.15" customHeight="1" x14ac:dyDescent="0.2">
      <c r="B90" s="27" t="s">
        <v>181</v>
      </c>
      <c r="C90" s="28" t="s">
        <v>182</v>
      </c>
      <c r="D90" s="21">
        <v>0</v>
      </c>
      <c r="E90" s="21">
        <v>0</v>
      </c>
      <c r="F90" s="21" t="s">
        <v>27</v>
      </c>
      <c r="G90" s="21">
        <v>0</v>
      </c>
      <c r="H90" s="21">
        <v>0</v>
      </c>
      <c r="I90" s="21">
        <v>0</v>
      </c>
      <c r="J90" s="21">
        <v>0</v>
      </c>
      <c r="K90" s="21">
        <v>0</v>
      </c>
      <c r="L90" s="21">
        <v>0</v>
      </c>
      <c r="M90" s="21">
        <v>0</v>
      </c>
      <c r="N90" s="21">
        <v>0</v>
      </c>
      <c r="O90" s="21">
        <v>0</v>
      </c>
      <c r="P90" s="21">
        <v>0</v>
      </c>
      <c r="Q90" s="21">
        <v>0</v>
      </c>
      <c r="R90" s="21">
        <v>0</v>
      </c>
      <c r="AE90" s="1"/>
    </row>
    <row r="91" spans="2:31" ht="33.15" customHeight="1" x14ac:dyDescent="0.2">
      <c r="B91" s="27" t="s">
        <v>183</v>
      </c>
      <c r="C91" s="28" t="s">
        <v>184</v>
      </c>
      <c r="D91" s="21">
        <v>0</v>
      </c>
      <c r="E91" s="21">
        <v>0</v>
      </c>
      <c r="F91" s="21" t="s">
        <v>27</v>
      </c>
      <c r="G91" s="21">
        <v>0</v>
      </c>
      <c r="H91" s="21">
        <v>0</v>
      </c>
      <c r="I91" s="21">
        <v>0</v>
      </c>
      <c r="J91" s="21">
        <v>0</v>
      </c>
      <c r="K91" s="21">
        <v>0</v>
      </c>
      <c r="L91" s="21" t="s">
        <v>33</v>
      </c>
      <c r="M91" s="21">
        <v>0</v>
      </c>
      <c r="N91" s="21">
        <v>0</v>
      </c>
      <c r="O91" s="21">
        <v>0</v>
      </c>
      <c r="P91" s="21">
        <v>0</v>
      </c>
      <c r="Q91" s="21">
        <v>0</v>
      </c>
      <c r="R91" s="21" t="s">
        <v>39</v>
      </c>
      <c r="AE91" s="1"/>
    </row>
    <row r="92" spans="2:31" ht="33.15" customHeight="1" x14ac:dyDescent="0.2">
      <c r="B92" s="27" t="s">
        <v>185</v>
      </c>
      <c r="C92" s="28" t="s">
        <v>186</v>
      </c>
      <c r="D92" s="21" t="s">
        <v>25</v>
      </c>
      <c r="E92" s="21">
        <v>0</v>
      </c>
      <c r="F92" s="21">
        <v>0</v>
      </c>
      <c r="G92" s="21">
        <v>0</v>
      </c>
      <c r="H92" s="21">
        <v>0</v>
      </c>
      <c r="I92" s="21">
        <v>0</v>
      </c>
      <c r="J92" s="21" t="s">
        <v>31</v>
      </c>
      <c r="K92" s="21">
        <v>0</v>
      </c>
      <c r="L92" s="21" t="s">
        <v>33</v>
      </c>
      <c r="M92" s="21">
        <v>0</v>
      </c>
      <c r="N92" s="21">
        <v>0</v>
      </c>
      <c r="O92" s="21">
        <v>0</v>
      </c>
      <c r="P92" s="21">
        <v>0</v>
      </c>
      <c r="Q92" s="21">
        <v>0</v>
      </c>
      <c r="R92" s="21">
        <v>0</v>
      </c>
      <c r="AE92" s="1"/>
    </row>
    <row r="93" spans="2:31" ht="33.15" customHeight="1" x14ac:dyDescent="0.2">
      <c r="B93" s="27" t="s">
        <v>187</v>
      </c>
      <c r="C93" s="28" t="s">
        <v>188</v>
      </c>
      <c r="D93" s="21">
        <v>0</v>
      </c>
      <c r="E93" s="21">
        <v>0</v>
      </c>
      <c r="F93" s="21">
        <v>0</v>
      </c>
      <c r="G93" s="21" t="s">
        <v>28</v>
      </c>
      <c r="H93" s="21">
        <v>0</v>
      </c>
      <c r="I93" s="21" t="s">
        <v>30</v>
      </c>
      <c r="J93" s="21">
        <v>0</v>
      </c>
      <c r="K93" s="21">
        <v>0</v>
      </c>
      <c r="L93" s="21">
        <v>0</v>
      </c>
      <c r="M93" s="21">
        <v>0</v>
      </c>
      <c r="N93" s="21">
        <v>0</v>
      </c>
      <c r="O93" s="21">
        <v>0</v>
      </c>
      <c r="P93" s="21">
        <v>0</v>
      </c>
      <c r="Q93" s="21">
        <v>0</v>
      </c>
      <c r="R93" s="21">
        <v>0</v>
      </c>
      <c r="AE93" s="1"/>
    </row>
    <row r="94" spans="2:31" ht="33.15" customHeight="1" x14ac:dyDescent="0.2">
      <c r="B94" s="27" t="s">
        <v>189</v>
      </c>
      <c r="C94" s="28" t="s">
        <v>190</v>
      </c>
      <c r="D94" s="21">
        <v>0</v>
      </c>
      <c r="E94" s="21" t="s">
        <v>26</v>
      </c>
      <c r="F94" s="21" t="s">
        <v>27</v>
      </c>
      <c r="G94" s="21">
        <v>0</v>
      </c>
      <c r="H94" s="21">
        <v>0</v>
      </c>
      <c r="I94" s="21">
        <v>0</v>
      </c>
      <c r="J94" s="21">
        <v>0</v>
      </c>
      <c r="K94" s="21">
        <v>0</v>
      </c>
      <c r="L94" s="21">
        <v>0</v>
      </c>
      <c r="M94" s="21">
        <v>0</v>
      </c>
      <c r="N94" s="21">
        <v>0</v>
      </c>
      <c r="O94" s="21">
        <v>0</v>
      </c>
      <c r="P94" s="21">
        <v>0</v>
      </c>
      <c r="Q94" s="21">
        <v>0</v>
      </c>
      <c r="R94" s="21">
        <v>0</v>
      </c>
      <c r="AE94" s="1"/>
    </row>
    <row r="95" spans="2:31" ht="33.15" customHeight="1" x14ac:dyDescent="0.2">
      <c r="B95" s="27" t="s">
        <v>191</v>
      </c>
      <c r="C95" s="28" t="s">
        <v>192</v>
      </c>
      <c r="D95" s="21" t="s">
        <v>25</v>
      </c>
      <c r="E95" s="21">
        <v>0</v>
      </c>
      <c r="F95" s="21" t="s">
        <v>27</v>
      </c>
      <c r="G95" s="21">
        <v>0</v>
      </c>
      <c r="H95" s="21">
        <v>0</v>
      </c>
      <c r="I95" s="21" t="s">
        <v>30</v>
      </c>
      <c r="J95" s="21">
        <v>0</v>
      </c>
      <c r="K95" s="21">
        <v>0</v>
      </c>
      <c r="L95" s="21">
        <v>0</v>
      </c>
      <c r="M95" s="21">
        <v>0</v>
      </c>
      <c r="N95" s="21">
        <v>0</v>
      </c>
      <c r="O95" s="21">
        <v>0</v>
      </c>
      <c r="P95" s="21">
        <v>0</v>
      </c>
      <c r="Q95" s="21">
        <v>0</v>
      </c>
      <c r="R95" s="21" t="s">
        <v>39</v>
      </c>
      <c r="AE95" s="1"/>
    </row>
    <row r="96" spans="2:31" ht="33.15" customHeight="1" x14ac:dyDescent="0.2">
      <c r="B96" s="27" t="s">
        <v>193</v>
      </c>
      <c r="C96" s="28" t="s">
        <v>194</v>
      </c>
      <c r="D96" s="21">
        <v>0</v>
      </c>
      <c r="E96" s="21">
        <v>0</v>
      </c>
      <c r="F96" s="21">
        <v>0</v>
      </c>
      <c r="G96" s="21" t="s">
        <v>28</v>
      </c>
      <c r="H96" s="21">
        <v>0</v>
      </c>
      <c r="I96" s="21" t="s">
        <v>30</v>
      </c>
      <c r="J96" s="21">
        <v>0</v>
      </c>
      <c r="K96" s="21" t="s">
        <v>32</v>
      </c>
      <c r="L96" s="21">
        <v>0</v>
      </c>
      <c r="M96" s="21">
        <v>0</v>
      </c>
      <c r="N96" s="21">
        <v>0</v>
      </c>
      <c r="O96" s="21">
        <v>0</v>
      </c>
      <c r="P96" s="21">
        <v>0</v>
      </c>
      <c r="Q96" s="21">
        <v>0</v>
      </c>
      <c r="R96" s="21" t="s">
        <v>39</v>
      </c>
      <c r="AE96" s="1"/>
    </row>
    <row r="97" spans="2:31" ht="33.15" customHeight="1" x14ac:dyDescent="0.2">
      <c r="B97" s="27" t="s">
        <v>195</v>
      </c>
      <c r="C97" s="28" t="s">
        <v>196</v>
      </c>
      <c r="D97" s="21">
        <v>0</v>
      </c>
      <c r="E97" s="21">
        <v>0</v>
      </c>
      <c r="F97" s="21" t="s">
        <v>27</v>
      </c>
      <c r="G97" s="21">
        <v>0</v>
      </c>
      <c r="H97" s="21">
        <v>0</v>
      </c>
      <c r="I97" s="21">
        <v>0</v>
      </c>
      <c r="J97" s="21">
        <v>0</v>
      </c>
      <c r="K97" s="21">
        <v>0</v>
      </c>
      <c r="L97" s="21" t="s">
        <v>33</v>
      </c>
      <c r="M97" s="21">
        <v>0</v>
      </c>
      <c r="N97" s="21">
        <v>0</v>
      </c>
      <c r="O97" s="21">
        <v>0</v>
      </c>
      <c r="P97" s="21">
        <v>0</v>
      </c>
      <c r="Q97" s="21">
        <v>0</v>
      </c>
      <c r="R97" s="21" t="s">
        <v>39</v>
      </c>
      <c r="AE97" s="1"/>
    </row>
    <row r="98" spans="2:31" ht="33.15" customHeight="1" x14ac:dyDescent="0.2">
      <c r="B98" s="27" t="s">
        <v>197</v>
      </c>
      <c r="C98" s="28" t="s">
        <v>198</v>
      </c>
      <c r="D98" s="21">
        <v>0</v>
      </c>
      <c r="E98" s="21">
        <v>0</v>
      </c>
      <c r="F98" s="21">
        <v>0</v>
      </c>
      <c r="G98" s="21" t="s">
        <v>28</v>
      </c>
      <c r="H98" s="21">
        <v>0</v>
      </c>
      <c r="I98" s="21" t="s">
        <v>30</v>
      </c>
      <c r="J98" s="21">
        <v>0</v>
      </c>
      <c r="K98" s="21" t="s">
        <v>32</v>
      </c>
      <c r="L98" s="21">
        <v>0</v>
      </c>
      <c r="M98" s="21">
        <v>0</v>
      </c>
      <c r="N98" s="21">
        <v>0</v>
      </c>
      <c r="O98" s="21">
        <v>0</v>
      </c>
      <c r="P98" s="21">
        <v>0</v>
      </c>
      <c r="Q98" s="21">
        <v>0</v>
      </c>
      <c r="R98" s="21" t="s">
        <v>39</v>
      </c>
      <c r="AE98" s="1"/>
    </row>
    <row r="99" spans="2:31" ht="33.15" customHeight="1" x14ac:dyDescent="0.2">
      <c r="B99" s="27" t="s">
        <v>199</v>
      </c>
      <c r="C99" s="28" t="s">
        <v>200</v>
      </c>
      <c r="D99" s="21">
        <v>0</v>
      </c>
      <c r="E99" s="21">
        <v>0</v>
      </c>
      <c r="F99" s="21" t="s">
        <v>27</v>
      </c>
      <c r="G99" s="21" t="s">
        <v>28</v>
      </c>
      <c r="H99" s="21">
        <v>0</v>
      </c>
      <c r="I99" s="21" t="s">
        <v>30</v>
      </c>
      <c r="J99" s="21">
        <v>0</v>
      </c>
      <c r="K99" s="21">
        <v>0</v>
      </c>
      <c r="L99" s="21">
        <v>0</v>
      </c>
      <c r="M99" s="21">
        <v>0</v>
      </c>
      <c r="N99" s="21">
        <v>0</v>
      </c>
      <c r="O99" s="21">
        <v>0</v>
      </c>
      <c r="P99" s="21">
        <v>0</v>
      </c>
      <c r="Q99" s="21">
        <v>0</v>
      </c>
      <c r="R99" s="21">
        <v>0</v>
      </c>
      <c r="AE99" s="1"/>
    </row>
    <row r="100" spans="2:31" ht="33.15" customHeight="1" x14ac:dyDescent="0.2">
      <c r="B100" s="27" t="s">
        <v>201</v>
      </c>
      <c r="C100" s="28" t="s">
        <v>202</v>
      </c>
      <c r="D100" s="21">
        <v>0</v>
      </c>
      <c r="E100" s="21">
        <v>0</v>
      </c>
      <c r="F100" s="21">
        <v>0</v>
      </c>
      <c r="G100" s="21">
        <v>0</v>
      </c>
      <c r="H100" s="21">
        <v>0</v>
      </c>
      <c r="I100" s="21">
        <v>0</v>
      </c>
      <c r="J100" s="21">
        <v>0</v>
      </c>
      <c r="K100" s="21">
        <v>0</v>
      </c>
      <c r="L100" s="21">
        <v>0</v>
      </c>
      <c r="M100" s="21">
        <v>0</v>
      </c>
      <c r="N100" s="21">
        <v>0</v>
      </c>
      <c r="O100" s="21">
        <v>0</v>
      </c>
      <c r="P100" s="21">
        <v>0</v>
      </c>
      <c r="Q100" s="21">
        <v>0</v>
      </c>
      <c r="R100" s="21" t="s">
        <v>39</v>
      </c>
      <c r="AE100" s="1"/>
    </row>
    <row r="101" spans="2:31" ht="33.15" customHeight="1" x14ac:dyDescent="0.2">
      <c r="B101" s="27" t="s">
        <v>203</v>
      </c>
      <c r="C101" s="28" t="s">
        <v>204</v>
      </c>
      <c r="D101" s="21">
        <v>0</v>
      </c>
      <c r="E101" s="21">
        <v>0</v>
      </c>
      <c r="F101" s="21">
        <v>0</v>
      </c>
      <c r="G101" s="21">
        <v>0</v>
      </c>
      <c r="H101" s="21" t="s">
        <v>29</v>
      </c>
      <c r="I101" s="21">
        <v>0</v>
      </c>
      <c r="J101" s="21">
        <v>0</v>
      </c>
      <c r="K101" s="21">
        <v>0</v>
      </c>
      <c r="L101" s="21">
        <v>0</v>
      </c>
      <c r="M101" s="21">
        <v>0</v>
      </c>
      <c r="N101" s="21">
        <v>0</v>
      </c>
      <c r="O101" s="21">
        <v>0</v>
      </c>
      <c r="P101" s="21">
        <v>0</v>
      </c>
      <c r="Q101" s="21">
        <v>0</v>
      </c>
      <c r="R101" s="21">
        <v>0</v>
      </c>
      <c r="AE101" s="1"/>
    </row>
    <row r="102" spans="2:31" ht="33.15" customHeight="1" x14ac:dyDescent="0.2">
      <c r="B102" s="27" t="s">
        <v>205</v>
      </c>
      <c r="C102" s="28" t="s">
        <v>206</v>
      </c>
      <c r="D102" s="21">
        <v>0</v>
      </c>
      <c r="E102" s="21">
        <v>0</v>
      </c>
      <c r="F102" s="21">
        <v>0</v>
      </c>
      <c r="G102" s="21" t="s">
        <v>28</v>
      </c>
      <c r="H102" s="21">
        <v>0</v>
      </c>
      <c r="I102" s="21" t="s">
        <v>30</v>
      </c>
      <c r="J102" s="21">
        <v>0</v>
      </c>
      <c r="K102" s="21" t="s">
        <v>32</v>
      </c>
      <c r="L102" s="21" t="s">
        <v>33</v>
      </c>
      <c r="M102" s="21">
        <v>0</v>
      </c>
      <c r="N102" s="21">
        <v>0</v>
      </c>
      <c r="O102" s="21">
        <v>0</v>
      </c>
      <c r="P102" s="21">
        <v>0</v>
      </c>
      <c r="Q102" s="21">
        <v>0</v>
      </c>
      <c r="R102" s="21">
        <v>0</v>
      </c>
      <c r="AE102" s="1"/>
    </row>
    <row r="103" spans="2:31" ht="33.15" customHeight="1" x14ac:dyDescent="0.2">
      <c r="B103" s="27" t="s">
        <v>207</v>
      </c>
      <c r="C103" s="28" t="s">
        <v>208</v>
      </c>
      <c r="D103" s="21">
        <v>0</v>
      </c>
      <c r="E103" s="21">
        <v>0</v>
      </c>
      <c r="F103" s="21" t="s">
        <v>27</v>
      </c>
      <c r="G103" s="21" t="s">
        <v>28</v>
      </c>
      <c r="H103" s="21">
        <v>0</v>
      </c>
      <c r="I103" s="21">
        <v>0</v>
      </c>
      <c r="J103" s="21">
        <v>0</v>
      </c>
      <c r="K103" s="21">
        <v>0</v>
      </c>
      <c r="L103" s="21">
        <v>0</v>
      </c>
      <c r="M103" s="21">
        <v>0</v>
      </c>
      <c r="N103" s="21">
        <v>0</v>
      </c>
      <c r="O103" s="21">
        <v>0</v>
      </c>
      <c r="P103" s="21">
        <v>0</v>
      </c>
      <c r="Q103" s="21">
        <v>0</v>
      </c>
      <c r="R103" s="21" t="s">
        <v>39</v>
      </c>
      <c r="AE103" s="1"/>
    </row>
    <row r="104" spans="2:31" ht="33.15" customHeight="1" x14ac:dyDescent="0.2">
      <c r="B104" s="27" t="s">
        <v>209</v>
      </c>
      <c r="C104" s="28" t="s">
        <v>210</v>
      </c>
      <c r="D104" s="21">
        <v>0</v>
      </c>
      <c r="E104" s="21">
        <v>0</v>
      </c>
      <c r="F104" s="21">
        <v>0</v>
      </c>
      <c r="G104" s="21">
        <v>0</v>
      </c>
      <c r="H104" s="21">
        <v>0</v>
      </c>
      <c r="I104" s="21">
        <v>0</v>
      </c>
      <c r="J104" s="21">
        <v>0</v>
      </c>
      <c r="K104" s="21">
        <v>0</v>
      </c>
      <c r="L104" s="21">
        <v>0</v>
      </c>
      <c r="M104" s="21" t="s">
        <v>34</v>
      </c>
      <c r="N104" s="21">
        <v>0</v>
      </c>
      <c r="O104" s="21">
        <v>0</v>
      </c>
      <c r="P104" s="21">
        <v>0</v>
      </c>
      <c r="Q104" s="21">
        <v>0</v>
      </c>
      <c r="R104" s="21">
        <v>0</v>
      </c>
      <c r="AE104" s="1"/>
    </row>
    <row r="105" spans="2:31" ht="33.15" customHeight="1" x14ac:dyDescent="0.2">
      <c r="B105" s="27" t="s">
        <v>211</v>
      </c>
      <c r="C105" s="28" t="s">
        <v>212</v>
      </c>
      <c r="D105" s="21">
        <v>0</v>
      </c>
      <c r="E105" s="21">
        <v>0</v>
      </c>
      <c r="F105" s="21" t="s">
        <v>27</v>
      </c>
      <c r="G105" s="21">
        <v>0</v>
      </c>
      <c r="H105" s="21">
        <v>0</v>
      </c>
      <c r="I105" s="21">
        <v>0</v>
      </c>
      <c r="J105" s="21">
        <v>0</v>
      </c>
      <c r="K105" s="21">
        <v>0</v>
      </c>
      <c r="L105" s="21">
        <v>0</v>
      </c>
      <c r="M105" s="21">
        <v>0</v>
      </c>
      <c r="N105" s="21">
        <v>0</v>
      </c>
      <c r="O105" s="21">
        <v>0</v>
      </c>
      <c r="P105" s="21">
        <v>0</v>
      </c>
      <c r="Q105" s="21">
        <v>0</v>
      </c>
      <c r="R105" s="21">
        <v>0</v>
      </c>
      <c r="AE105" s="1"/>
    </row>
    <row r="106" spans="2:31" ht="33.15" customHeight="1" x14ac:dyDescent="0.2">
      <c r="B106" s="27" t="s">
        <v>213</v>
      </c>
      <c r="C106" s="28" t="s">
        <v>214</v>
      </c>
      <c r="D106" s="21">
        <v>0</v>
      </c>
      <c r="E106" s="21">
        <v>0</v>
      </c>
      <c r="F106" s="21">
        <v>0</v>
      </c>
      <c r="G106" s="21">
        <v>0</v>
      </c>
      <c r="H106" s="21">
        <v>0</v>
      </c>
      <c r="I106" s="21">
        <v>0</v>
      </c>
      <c r="J106" s="21">
        <v>0</v>
      </c>
      <c r="K106" s="21">
        <v>0</v>
      </c>
      <c r="L106" s="21" t="s">
        <v>33</v>
      </c>
      <c r="M106" s="21">
        <v>0</v>
      </c>
      <c r="N106" s="21">
        <v>0</v>
      </c>
      <c r="O106" s="21">
        <v>0</v>
      </c>
      <c r="P106" s="21">
        <v>0</v>
      </c>
      <c r="Q106" s="21">
        <v>0</v>
      </c>
      <c r="R106" s="21" t="s">
        <v>39</v>
      </c>
      <c r="AE106" s="1"/>
    </row>
    <row r="107" spans="2:31" ht="33.15" customHeight="1" x14ac:dyDescent="0.2">
      <c r="B107" s="27" t="s">
        <v>215</v>
      </c>
      <c r="C107" s="28" t="s">
        <v>216</v>
      </c>
      <c r="D107" s="21">
        <v>0</v>
      </c>
      <c r="E107" s="21">
        <v>0</v>
      </c>
      <c r="F107" s="21">
        <v>0</v>
      </c>
      <c r="G107" s="21">
        <v>0</v>
      </c>
      <c r="H107" s="21">
        <v>0</v>
      </c>
      <c r="I107" s="21">
        <v>0</v>
      </c>
      <c r="J107" s="21">
        <v>0</v>
      </c>
      <c r="K107" s="21">
        <v>0</v>
      </c>
      <c r="L107" s="21" t="s">
        <v>33</v>
      </c>
      <c r="M107" s="21">
        <v>0</v>
      </c>
      <c r="N107" s="21">
        <v>0</v>
      </c>
      <c r="O107" s="21">
        <v>0</v>
      </c>
      <c r="P107" s="21">
        <v>0</v>
      </c>
      <c r="Q107" s="21">
        <v>0</v>
      </c>
      <c r="R107" s="21" t="s">
        <v>39</v>
      </c>
      <c r="AE107" s="1"/>
    </row>
    <row r="108" spans="2:31" ht="33.15" customHeight="1" x14ac:dyDescent="0.2">
      <c r="B108" s="27" t="s">
        <v>217</v>
      </c>
      <c r="C108" s="28" t="s">
        <v>218</v>
      </c>
      <c r="D108" s="21">
        <v>0</v>
      </c>
      <c r="E108" s="21">
        <v>0</v>
      </c>
      <c r="F108" s="21">
        <v>0</v>
      </c>
      <c r="G108" s="21">
        <v>0</v>
      </c>
      <c r="H108" s="21">
        <v>0</v>
      </c>
      <c r="I108" s="21">
        <v>0</v>
      </c>
      <c r="J108" s="21">
        <v>0</v>
      </c>
      <c r="K108" s="21">
        <v>0</v>
      </c>
      <c r="L108" s="21">
        <v>0</v>
      </c>
      <c r="M108" s="21">
        <v>0</v>
      </c>
      <c r="N108" s="21">
        <v>0</v>
      </c>
      <c r="O108" s="21">
        <v>0</v>
      </c>
      <c r="P108" s="21">
        <v>0</v>
      </c>
      <c r="Q108" s="21">
        <v>0</v>
      </c>
      <c r="R108" s="21" t="s">
        <v>39</v>
      </c>
      <c r="AE108" s="1"/>
    </row>
    <row r="109" spans="2:31" ht="33.15" customHeight="1" x14ac:dyDescent="0.2">
      <c r="B109" s="27" t="s">
        <v>219</v>
      </c>
      <c r="C109" s="28" t="s">
        <v>220</v>
      </c>
      <c r="D109" s="21">
        <v>0</v>
      </c>
      <c r="E109" s="21">
        <v>0</v>
      </c>
      <c r="F109" s="21">
        <v>0</v>
      </c>
      <c r="G109" s="21">
        <v>0</v>
      </c>
      <c r="H109" s="21">
        <v>0</v>
      </c>
      <c r="I109" s="21">
        <v>0</v>
      </c>
      <c r="J109" s="21">
        <v>0</v>
      </c>
      <c r="K109" s="21">
        <v>0</v>
      </c>
      <c r="L109" s="21" t="s">
        <v>33</v>
      </c>
      <c r="M109" s="21">
        <v>0</v>
      </c>
      <c r="N109" s="21">
        <v>0</v>
      </c>
      <c r="O109" s="21">
        <v>0</v>
      </c>
      <c r="P109" s="21">
        <v>0</v>
      </c>
      <c r="Q109" s="21">
        <v>0</v>
      </c>
      <c r="R109" s="21">
        <v>0</v>
      </c>
      <c r="AE109" s="1"/>
    </row>
    <row r="110" spans="2:31" ht="33.15" customHeight="1" x14ac:dyDescent="0.2">
      <c r="B110" s="27" t="s">
        <v>221</v>
      </c>
      <c r="C110" s="28" t="s">
        <v>222</v>
      </c>
      <c r="D110" s="21">
        <v>0</v>
      </c>
      <c r="E110" s="21">
        <v>0</v>
      </c>
      <c r="F110" s="21">
        <v>0</v>
      </c>
      <c r="G110" s="21">
        <v>0</v>
      </c>
      <c r="H110" s="21">
        <v>0</v>
      </c>
      <c r="I110" s="21">
        <v>0</v>
      </c>
      <c r="J110" s="21">
        <v>0</v>
      </c>
      <c r="K110" s="21">
        <v>0</v>
      </c>
      <c r="L110" s="21" t="s">
        <v>33</v>
      </c>
      <c r="M110" s="21">
        <v>0</v>
      </c>
      <c r="N110" s="21">
        <v>0</v>
      </c>
      <c r="O110" s="21">
        <v>0</v>
      </c>
      <c r="P110" s="21">
        <v>0</v>
      </c>
      <c r="Q110" s="21">
        <v>0</v>
      </c>
      <c r="R110" s="21">
        <v>0</v>
      </c>
      <c r="AE110" s="1"/>
    </row>
    <row r="111" spans="2:31" ht="33.15" customHeight="1" x14ac:dyDescent="0.2">
      <c r="B111" s="27" t="s">
        <v>223</v>
      </c>
      <c r="C111" s="28" t="s">
        <v>224</v>
      </c>
      <c r="D111" s="21">
        <v>0</v>
      </c>
      <c r="E111" s="21">
        <v>0</v>
      </c>
      <c r="F111" s="21" t="s">
        <v>27</v>
      </c>
      <c r="G111" s="21">
        <v>0</v>
      </c>
      <c r="H111" s="21">
        <v>0</v>
      </c>
      <c r="I111" s="21">
        <v>0</v>
      </c>
      <c r="J111" s="21">
        <v>0</v>
      </c>
      <c r="K111" s="21">
        <v>0</v>
      </c>
      <c r="L111" s="21">
        <v>0</v>
      </c>
      <c r="M111" s="21">
        <v>0</v>
      </c>
      <c r="N111" s="21">
        <v>0</v>
      </c>
      <c r="O111" s="21">
        <v>0</v>
      </c>
      <c r="P111" s="21">
        <v>0</v>
      </c>
      <c r="Q111" s="21">
        <v>0</v>
      </c>
      <c r="R111" s="21">
        <v>0</v>
      </c>
      <c r="AE111" s="1"/>
    </row>
    <row r="112" spans="2:31" ht="33.15" customHeight="1" x14ac:dyDescent="0.2">
      <c r="B112" s="27" t="s">
        <v>225</v>
      </c>
      <c r="C112" s="28" t="s">
        <v>226</v>
      </c>
      <c r="D112" s="21">
        <v>0</v>
      </c>
      <c r="E112" s="21">
        <v>0</v>
      </c>
      <c r="F112" s="21">
        <v>0</v>
      </c>
      <c r="G112" s="21">
        <v>0</v>
      </c>
      <c r="H112" s="21">
        <v>0</v>
      </c>
      <c r="I112" s="21">
        <v>0</v>
      </c>
      <c r="J112" s="21">
        <v>0</v>
      </c>
      <c r="K112" s="21">
        <v>0</v>
      </c>
      <c r="L112" s="21">
        <v>0</v>
      </c>
      <c r="M112" s="21">
        <v>0</v>
      </c>
      <c r="N112" s="21">
        <v>0</v>
      </c>
      <c r="O112" s="21">
        <v>0</v>
      </c>
      <c r="P112" s="21">
        <v>0</v>
      </c>
      <c r="Q112" s="21">
        <v>0</v>
      </c>
      <c r="R112" s="21" t="s">
        <v>39</v>
      </c>
      <c r="AE112" s="1"/>
    </row>
    <row r="113" spans="2:31" ht="33.15" customHeight="1" x14ac:dyDescent="0.2">
      <c r="B113" s="27" t="s">
        <v>227</v>
      </c>
      <c r="C113" s="28" t="s">
        <v>228</v>
      </c>
      <c r="D113" s="21">
        <v>0</v>
      </c>
      <c r="E113" s="21">
        <v>0</v>
      </c>
      <c r="F113" s="21">
        <v>0</v>
      </c>
      <c r="G113" s="21">
        <v>0</v>
      </c>
      <c r="H113" s="21">
        <v>0</v>
      </c>
      <c r="I113" s="21">
        <v>0</v>
      </c>
      <c r="J113" s="21">
        <v>0</v>
      </c>
      <c r="K113" s="21">
        <v>0</v>
      </c>
      <c r="L113" s="21" t="s">
        <v>33</v>
      </c>
      <c r="M113" s="21">
        <v>0</v>
      </c>
      <c r="N113" s="21">
        <v>0</v>
      </c>
      <c r="O113" s="21">
        <v>0</v>
      </c>
      <c r="P113" s="21">
        <v>0</v>
      </c>
      <c r="Q113" s="21">
        <v>0</v>
      </c>
      <c r="R113" s="21" t="s">
        <v>39</v>
      </c>
      <c r="AE113" s="1"/>
    </row>
    <row r="114" spans="2:31" ht="33.15" customHeight="1" x14ac:dyDescent="0.2">
      <c r="B114" s="27" t="s">
        <v>229</v>
      </c>
      <c r="C114" s="28" t="s">
        <v>230</v>
      </c>
      <c r="D114" s="21">
        <v>0</v>
      </c>
      <c r="E114" s="21">
        <v>0</v>
      </c>
      <c r="F114" s="21" t="s">
        <v>27</v>
      </c>
      <c r="G114" s="21">
        <v>0</v>
      </c>
      <c r="H114" s="21">
        <v>0</v>
      </c>
      <c r="I114" s="21">
        <v>0</v>
      </c>
      <c r="J114" s="21">
        <v>0</v>
      </c>
      <c r="K114" s="21">
        <v>0</v>
      </c>
      <c r="L114" s="21">
        <v>0</v>
      </c>
      <c r="M114" s="21">
        <v>0</v>
      </c>
      <c r="N114" s="21">
        <v>0</v>
      </c>
      <c r="O114" s="21">
        <v>0</v>
      </c>
      <c r="P114" s="21">
        <v>0</v>
      </c>
      <c r="Q114" s="21">
        <v>0</v>
      </c>
      <c r="R114" s="21" t="s">
        <v>39</v>
      </c>
      <c r="AE114" s="1"/>
    </row>
    <row r="115" spans="2:31" ht="33.15" customHeight="1" x14ac:dyDescent="0.2">
      <c r="B115" s="27" t="s">
        <v>231</v>
      </c>
      <c r="C115" s="28" t="s">
        <v>232</v>
      </c>
      <c r="D115" s="21">
        <v>0</v>
      </c>
      <c r="E115" s="21">
        <v>0</v>
      </c>
      <c r="F115" s="21" t="s">
        <v>27</v>
      </c>
      <c r="G115" s="21">
        <v>0</v>
      </c>
      <c r="H115" s="21">
        <v>0</v>
      </c>
      <c r="I115" s="21">
        <v>0</v>
      </c>
      <c r="J115" s="21">
        <v>0</v>
      </c>
      <c r="K115" s="21">
        <v>0</v>
      </c>
      <c r="L115" s="21">
        <v>0</v>
      </c>
      <c r="M115" s="21">
        <v>0</v>
      </c>
      <c r="N115" s="21">
        <v>0</v>
      </c>
      <c r="O115" s="21">
        <v>0</v>
      </c>
      <c r="P115" s="21">
        <v>0</v>
      </c>
      <c r="Q115" s="21">
        <v>0</v>
      </c>
      <c r="R115" s="21">
        <v>0</v>
      </c>
      <c r="AE115" s="1"/>
    </row>
    <row r="116" spans="2:31" ht="33.15" customHeight="1" x14ac:dyDescent="0.2">
      <c r="B116" s="27" t="s">
        <v>233</v>
      </c>
      <c r="C116" s="28" t="s">
        <v>234</v>
      </c>
      <c r="D116" s="21">
        <v>0</v>
      </c>
      <c r="E116" s="21">
        <v>0</v>
      </c>
      <c r="F116" s="21">
        <v>0</v>
      </c>
      <c r="G116" s="21">
        <v>0</v>
      </c>
      <c r="H116" s="21">
        <v>0</v>
      </c>
      <c r="I116" s="21">
        <v>0</v>
      </c>
      <c r="J116" s="21">
        <v>0</v>
      </c>
      <c r="K116" s="21">
        <v>0</v>
      </c>
      <c r="L116" s="21" t="s">
        <v>33</v>
      </c>
      <c r="M116" s="21">
        <v>0</v>
      </c>
      <c r="N116" s="21">
        <v>0</v>
      </c>
      <c r="O116" s="21">
        <v>0</v>
      </c>
      <c r="P116" s="21">
        <v>0</v>
      </c>
      <c r="Q116" s="21">
        <v>0</v>
      </c>
      <c r="R116" s="21">
        <v>0</v>
      </c>
      <c r="AE116" s="1"/>
    </row>
    <row r="117" spans="2:31" ht="33.15" customHeight="1" x14ac:dyDescent="0.2">
      <c r="B117" s="27" t="s">
        <v>235</v>
      </c>
      <c r="C117" s="28" t="s">
        <v>236</v>
      </c>
      <c r="D117" s="21">
        <v>0</v>
      </c>
      <c r="E117" s="21">
        <v>0</v>
      </c>
      <c r="F117" s="21">
        <v>0</v>
      </c>
      <c r="G117" s="21">
        <v>0</v>
      </c>
      <c r="H117" s="21">
        <v>0</v>
      </c>
      <c r="I117" s="21">
        <v>0</v>
      </c>
      <c r="J117" s="21">
        <v>0</v>
      </c>
      <c r="K117" s="21" t="s">
        <v>32</v>
      </c>
      <c r="L117" s="21" t="s">
        <v>33</v>
      </c>
      <c r="M117" s="21">
        <v>0</v>
      </c>
      <c r="N117" s="21">
        <v>0</v>
      </c>
      <c r="O117" s="21">
        <v>0</v>
      </c>
      <c r="P117" s="21">
        <v>0</v>
      </c>
      <c r="Q117" s="21">
        <v>0</v>
      </c>
      <c r="R117" s="21" t="s">
        <v>39</v>
      </c>
      <c r="AE117" s="1"/>
    </row>
    <row r="118" spans="2:31" ht="33.15" customHeight="1" x14ac:dyDescent="0.2">
      <c r="B118" s="27" t="s">
        <v>237</v>
      </c>
      <c r="C118" s="28" t="s">
        <v>238</v>
      </c>
      <c r="D118" s="21">
        <v>0</v>
      </c>
      <c r="E118" s="21">
        <v>0</v>
      </c>
      <c r="F118" s="21">
        <v>0</v>
      </c>
      <c r="G118" s="21">
        <v>0</v>
      </c>
      <c r="H118" s="21">
        <v>0</v>
      </c>
      <c r="I118" s="21">
        <v>0</v>
      </c>
      <c r="J118" s="21">
        <v>0</v>
      </c>
      <c r="K118" s="21">
        <v>0</v>
      </c>
      <c r="L118" s="21">
        <v>0</v>
      </c>
      <c r="M118" s="21">
        <v>0</v>
      </c>
      <c r="N118" s="21">
        <v>0</v>
      </c>
      <c r="O118" s="21">
        <v>0</v>
      </c>
      <c r="P118" s="21">
        <v>0</v>
      </c>
      <c r="Q118" s="21">
        <v>0</v>
      </c>
      <c r="R118" s="21" t="s">
        <v>39</v>
      </c>
      <c r="AE118" s="1"/>
    </row>
    <row r="119" spans="2:31" ht="33.15" customHeight="1" x14ac:dyDescent="0.2">
      <c r="B119" s="27" t="s">
        <v>239</v>
      </c>
      <c r="C119" s="28" t="s">
        <v>240</v>
      </c>
      <c r="D119" s="21">
        <v>0</v>
      </c>
      <c r="E119" s="21">
        <v>0</v>
      </c>
      <c r="F119" s="21" t="s">
        <v>27</v>
      </c>
      <c r="G119" s="21">
        <v>0</v>
      </c>
      <c r="H119" s="21">
        <v>0</v>
      </c>
      <c r="I119" s="21">
        <v>0</v>
      </c>
      <c r="J119" s="21">
        <v>0</v>
      </c>
      <c r="K119" s="21">
        <v>0</v>
      </c>
      <c r="L119" s="21">
        <v>0</v>
      </c>
      <c r="M119" s="21">
        <v>0</v>
      </c>
      <c r="N119" s="21">
        <v>0</v>
      </c>
      <c r="O119" s="21">
        <v>0</v>
      </c>
      <c r="P119" s="21">
        <v>0</v>
      </c>
      <c r="Q119" s="21">
        <v>0</v>
      </c>
      <c r="R119" s="21">
        <v>0</v>
      </c>
      <c r="AE119" s="1"/>
    </row>
    <row r="120" spans="2:31" ht="33.15" customHeight="1" x14ac:dyDescent="0.2">
      <c r="B120" s="27" t="s">
        <v>241</v>
      </c>
      <c r="C120" s="28" t="s">
        <v>242</v>
      </c>
      <c r="D120" s="21">
        <v>0</v>
      </c>
      <c r="E120" s="21">
        <v>0</v>
      </c>
      <c r="F120" s="21" t="s">
        <v>27</v>
      </c>
      <c r="G120" s="21">
        <v>0</v>
      </c>
      <c r="H120" s="21">
        <v>0</v>
      </c>
      <c r="I120" s="21">
        <v>0</v>
      </c>
      <c r="J120" s="21">
        <v>0</v>
      </c>
      <c r="K120" s="21">
        <v>0</v>
      </c>
      <c r="L120" s="21" t="s">
        <v>33</v>
      </c>
      <c r="M120" s="21">
        <v>0</v>
      </c>
      <c r="N120" s="21">
        <v>0</v>
      </c>
      <c r="O120" s="21">
        <v>0</v>
      </c>
      <c r="P120" s="21">
        <v>0</v>
      </c>
      <c r="Q120" s="21">
        <v>0</v>
      </c>
      <c r="R120" s="21">
        <v>0</v>
      </c>
      <c r="AE120" s="1"/>
    </row>
    <row r="121" spans="2:31" ht="33.15" customHeight="1" x14ac:dyDescent="0.2">
      <c r="B121" s="27" t="s">
        <v>243</v>
      </c>
      <c r="C121" s="28" t="s">
        <v>244</v>
      </c>
      <c r="D121" s="21">
        <v>0</v>
      </c>
      <c r="E121" s="21">
        <v>0</v>
      </c>
      <c r="F121" s="21">
        <v>0</v>
      </c>
      <c r="G121" s="21">
        <v>0</v>
      </c>
      <c r="H121" s="21">
        <v>0</v>
      </c>
      <c r="I121" s="21">
        <v>0</v>
      </c>
      <c r="J121" s="21">
        <v>0</v>
      </c>
      <c r="K121" s="21">
        <v>0</v>
      </c>
      <c r="L121" s="21">
        <v>0</v>
      </c>
      <c r="M121" s="21">
        <v>0</v>
      </c>
      <c r="N121" s="21">
        <v>0</v>
      </c>
      <c r="O121" s="21">
        <v>0</v>
      </c>
      <c r="P121" s="21">
        <v>0</v>
      </c>
      <c r="Q121" s="21">
        <v>0</v>
      </c>
      <c r="R121" s="21" t="s">
        <v>39</v>
      </c>
      <c r="AE121" s="1"/>
    </row>
    <row r="122" spans="2:31" ht="33.15" customHeight="1" x14ac:dyDescent="0.2">
      <c r="B122" s="27" t="s">
        <v>245</v>
      </c>
      <c r="C122" s="28" t="s">
        <v>246</v>
      </c>
      <c r="D122" s="21">
        <v>0</v>
      </c>
      <c r="E122" s="21">
        <v>0</v>
      </c>
      <c r="F122" s="21">
        <v>0</v>
      </c>
      <c r="G122" s="21">
        <v>0</v>
      </c>
      <c r="H122" s="21">
        <v>0</v>
      </c>
      <c r="I122" s="21">
        <v>0</v>
      </c>
      <c r="J122" s="21">
        <v>0</v>
      </c>
      <c r="K122" s="21">
        <v>0</v>
      </c>
      <c r="L122" s="21">
        <v>0</v>
      </c>
      <c r="M122" s="21">
        <v>0</v>
      </c>
      <c r="N122" s="21">
        <v>0</v>
      </c>
      <c r="O122" s="21">
        <v>0</v>
      </c>
      <c r="P122" s="21">
        <v>0</v>
      </c>
      <c r="Q122" s="21">
        <v>0</v>
      </c>
      <c r="R122" s="21" t="s">
        <v>39</v>
      </c>
      <c r="AE122" s="1"/>
    </row>
    <row r="123" spans="2:31" ht="33.15" customHeight="1" x14ac:dyDescent="0.2">
      <c r="B123" s="27" t="s">
        <v>247</v>
      </c>
      <c r="C123" s="28" t="s">
        <v>248</v>
      </c>
      <c r="D123" s="21">
        <v>0</v>
      </c>
      <c r="E123" s="21">
        <v>0</v>
      </c>
      <c r="F123" s="21">
        <v>0</v>
      </c>
      <c r="G123" s="21">
        <v>0</v>
      </c>
      <c r="H123" s="21">
        <v>0</v>
      </c>
      <c r="I123" s="21" t="s">
        <v>30</v>
      </c>
      <c r="J123" s="21">
        <v>0</v>
      </c>
      <c r="K123" s="21" t="s">
        <v>32</v>
      </c>
      <c r="L123" s="21">
        <v>0</v>
      </c>
      <c r="M123" s="21">
        <v>0</v>
      </c>
      <c r="N123" s="21">
        <v>0</v>
      </c>
      <c r="O123" s="21">
        <v>0</v>
      </c>
      <c r="P123" s="21">
        <v>0</v>
      </c>
      <c r="Q123" s="21">
        <v>0</v>
      </c>
      <c r="R123" s="21">
        <v>0</v>
      </c>
      <c r="AE123" s="1"/>
    </row>
    <row r="124" spans="2:31" ht="33.15" customHeight="1" x14ac:dyDescent="0.2">
      <c r="B124" s="27" t="s">
        <v>249</v>
      </c>
      <c r="C124" s="28" t="s">
        <v>250</v>
      </c>
      <c r="D124" s="21">
        <v>0</v>
      </c>
      <c r="E124" s="21">
        <v>0</v>
      </c>
      <c r="F124" s="21">
        <v>0</v>
      </c>
      <c r="G124" s="21">
        <v>0</v>
      </c>
      <c r="H124" s="21">
        <v>0</v>
      </c>
      <c r="I124" s="21">
        <v>0</v>
      </c>
      <c r="J124" s="21">
        <v>0</v>
      </c>
      <c r="K124" s="21">
        <v>0</v>
      </c>
      <c r="L124" s="21" t="s">
        <v>33</v>
      </c>
      <c r="M124" s="21">
        <v>0</v>
      </c>
      <c r="N124" s="21">
        <v>0</v>
      </c>
      <c r="O124" s="21">
        <v>0</v>
      </c>
      <c r="P124" s="21">
        <v>0</v>
      </c>
      <c r="Q124" s="21">
        <v>0</v>
      </c>
      <c r="R124" s="21">
        <v>0</v>
      </c>
      <c r="AE124" s="1"/>
    </row>
    <row r="125" spans="2:31" ht="33.15" customHeight="1" x14ac:dyDescent="0.2">
      <c r="B125" s="27" t="s">
        <v>251</v>
      </c>
      <c r="C125" s="28" t="s">
        <v>252</v>
      </c>
      <c r="D125" s="21">
        <v>0</v>
      </c>
      <c r="E125" s="21">
        <v>0</v>
      </c>
      <c r="F125" s="21">
        <v>0</v>
      </c>
      <c r="G125" s="21">
        <v>0</v>
      </c>
      <c r="H125" s="21">
        <v>0</v>
      </c>
      <c r="I125" s="21">
        <v>0</v>
      </c>
      <c r="J125" s="21">
        <v>0</v>
      </c>
      <c r="K125" s="21">
        <v>0</v>
      </c>
      <c r="L125" s="21" t="s">
        <v>33</v>
      </c>
      <c r="M125" s="21">
        <v>0</v>
      </c>
      <c r="N125" s="21">
        <v>0</v>
      </c>
      <c r="O125" s="21">
        <v>0</v>
      </c>
      <c r="P125" s="21">
        <v>0</v>
      </c>
      <c r="Q125" s="21">
        <v>0</v>
      </c>
      <c r="R125" s="21" t="s">
        <v>39</v>
      </c>
      <c r="AE125" s="1"/>
    </row>
    <row r="126" spans="2:31" ht="33.15" customHeight="1" x14ac:dyDescent="0.2">
      <c r="B126" s="27" t="s">
        <v>253</v>
      </c>
      <c r="C126" s="28" t="s">
        <v>254</v>
      </c>
      <c r="D126" s="21">
        <v>0</v>
      </c>
      <c r="E126" s="21">
        <v>0</v>
      </c>
      <c r="F126" s="21" t="s">
        <v>27</v>
      </c>
      <c r="G126" s="21">
        <v>0</v>
      </c>
      <c r="H126" s="21">
        <v>0</v>
      </c>
      <c r="I126" s="21">
        <v>0</v>
      </c>
      <c r="J126" s="21">
        <v>0</v>
      </c>
      <c r="K126" s="21">
        <v>0</v>
      </c>
      <c r="L126" s="21">
        <v>0</v>
      </c>
      <c r="M126" s="21">
        <v>0</v>
      </c>
      <c r="N126" s="21">
        <v>0</v>
      </c>
      <c r="O126" s="21">
        <v>0</v>
      </c>
      <c r="P126" s="21">
        <v>0</v>
      </c>
      <c r="Q126" s="21">
        <v>0</v>
      </c>
      <c r="R126" s="21">
        <v>0</v>
      </c>
      <c r="AE126" s="1"/>
    </row>
    <row r="127" spans="2:31" ht="33.15" customHeight="1" x14ac:dyDescent="0.2">
      <c r="B127" s="27" t="s">
        <v>255</v>
      </c>
      <c r="C127" s="28" t="s">
        <v>256</v>
      </c>
      <c r="D127" s="21">
        <v>0</v>
      </c>
      <c r="E127" s="21">
        <v>0</v>
      </c>
      <c r="F127" s="21">
        <v>0</v>
      </c>
      <c r="G127" s="21">
        <v>0</v>
      </c>
      <c r="H127" s="21">
        <v>0</v>
      </c>
      <c r="I127" s="21">
        <v>0</v>
      </c>
      <c r="J127" s="21">
        <v>0</v>
      </c>
      <c r="K127" s="21">
        <v>0</v>
      </c>
      <c r="L127" s="21" t="s">
        <v>33</v>
      </c>
      <c r="M127" s="21">
        <v>0</v>
      </c>
      <c r="N127" s="21">
        <v>0</v>
      </c>
      <c r="O127" s="21">
        <v>0</v>
      </c>
      <c r="P127" s="21">
        <v>0</v>
      </c>
      <c r="Q127" s="21">
        <v>0</v>
      </c>
      <c r="R127" s="21">
        <v>0</v>
      </c>
      <c r="AE127" s="1"/>
    </row>
    <row r="128" spans="2:31" ht="33.15" customHeight="1" x14ac:dyDescent="0.2">
      <c r="B128" s="27" t="s">
        <v>257</v>
      </c>
      <c r="C128" s="28" t="s">
        <v>258</v>
      </c>
      <c r="D128" s="21">
        <v>0</v>
      </c>
      <c r="E128" s="21" t="s">
        <v>26</v>
      </c>
      <c r="F128" s="21" t="s">
        <v>27</v>
      </c>
      <c r="G128" s="21">
        <v>0</v>
      </c>
      <c r="H128" s="21">
        <v>0</v>
      </c>
      <c r="I128" s="21">
        <v>0</v>
      </c>
      <c r="J128" s="21">
        <v>0</v>
      </c>
      <c r="K128" s="21">
        <v>0</v>
      </c>
      <c r="L128" s="21">
        <v>0</v>
      </c>
      <c r="M128" s="21">
        <v>0</v>
      </c>
      <c r="N128" s="21">
        <v>0</v>
      </c>
      <c r="O128" s="21">
        <v>0</v>
      </c>
      <c r="P128" s="21">
        <v>0</v>
      </c>
      <c r="Q128" s="21">
        <v>0</v>
      </c>
      <c r="R128" s="21">
        <v>0</v>
      </c>
      <c r="AE128" s="1"/>
    </row>
    <row r="129" spans="2:31" ht="33.15" customHeight="1" x14ac:dyDescent="0.2">
      <c r="B129" s="27" t="s">
        <v>259</v>
      </c>
      <c r="C129" s="28" t="s">
        <v>260</v>
      </c>
      <c r="D129" s="21">
        <v>0</v>
      </c>
      <c r="E129" s="21">
        <v>0</v>
      </c>
      <c r="F129" s="21">
        <v>0</v>
      </c>
      <c r="G129" s="21">
        <v>0</v>
      </c>
      <c r="H129" s="21">
        <v>0</v>
      </c>
      <c r="I129" s="21">
        <v>0</v>
      </c>
      <c r="J129" s="21">
        <v>0</v>
      </c>
      <c r="K129" s="21">
        <v>0</v>
      </c>
      <c r="L129" s="21" t="s">
        <v>33</v>
      </c>
      <c r="M129" s="21">
        <v>0</v>
      </c>
      <c r="N129" s="21">
        <v>0</v>
      </c>
      <c r="O129" s="21">
        <v>0</v>
      </c>
      <c r="P129" s="21">
        <v>0</v>
      </c>
      <c r="Q129" s="21">
        <v>0</v>
      </c>
      <c r="R129" s="21">
        <v>0</v>
      </c>
      <c r="AE129" s="1"/>
    </row>
    <row r="130" spans="2:31" ht="33.15" customHeight="1" x14ac:dyDescent="0.2">
      <c r="B130" s="27" t="s">
        <v>261</v>
      </c>
      <c r="C130" s="28" t="s">
        <v>262</v>
      </c>
      <c r="D130" s="21">
        <v>0</v>
      </c>
      <c r="E130" s="21" t="s">
        <v>26</v>
      </c>
      <c r="F130" s="21">
        <v>0</v>
      </c>
      <c r="G130" s="21" t="s">
        <v>28</v>
      </c>
      <c r="H130" s="21">
        <v>0</v>
      </c>
      <c r="I130" s="21" t="s">
        <v>30</v>
      </c>
      <c r="J130" s="21">
        <v>0</v>
      </c>
      <c r="K130" s="21">
        <v>0</v>
      </c>
      <c r="L130" s="21">
        <v>0</v>
      </c>
      <c r="M130" s="21">
        <v>0</v>
      </c>
      <c r="N130" s="21">
        <v>0</v>
      </c>
      <c r="O130" s="21">
        <v>0</v>
      </c>
      <c r="P130" s="21">
        <v>0</v>
      </c>
      <c r="Q130" s="21">
        <v>0</v>
      </c>
      <c r="R130" s="21">
        <v>0</v>
      </c>
      <c r="AE130" s="1"/>
    </row>
    <row r="131" spans="2:31" ht="33.15" customHeight="1" x14ac:dyDescent="0.2">
      <c r="B131" s="27" t="s">
        <v>263</v>
      </c>
      <c r="C131" s="28" t="s">
        <v>264</v>
      </c>
      <c r="D131" s="21">
        <v>0</v>
      </c>
      <c r="E131" s="21">
        <v>0</v>
      </c>
      <c r="F131" s="21">
        <v>0</v>
      </c>
      <c r="G131" s="21">
        <v>0</v>
      </c>
      <c r="H131" s="21">
        <v>0</v>
      </c>
      <c r="I131" s="21" t="s">
        <v>30</v>
      </c>
      <c r="J131" s="21">
        <v>0</v>
      </c>
      <c r="K131" s="21">
        <v>0</v>
      </c>
      <c r="L131" s="21" t="s">
        <v>33</v>
      </c>
      <c r="M131" s="21">
        <v>0</v>
      </c>
      <c r="N131" s="21">
        <v>0</v>
      </c>
      <c r="O131" s="21">
        <v>0</v>
      </c>
      <c r="P131" s="21">
        <v>0</v>
      </c>
      <c r="Q131" s="21">
        <v>0</v>
      </c>
      <c r="R131" s="21">
        <v>0</v>
      </c>
      <c r="AE131" s="1"/>
    </row>
    <row r="132" spans="2:31" ht="33.15" customHeight="1" x14ac:dyDescent="0.2">
      <c r="B132" s="27" t="s">
        <v>265</v>
      </c>
      <c r="C132" s="28" t="s">
        <v>266</v>
      </c>
      <c r="D132" s="21">
        <v>0</v>
      </c>
      <c r="E132" s="21">
        <v>0</v>
      </c>
      <c r="F132" s="21">
        <v>0</v>
      </c>
      <c r="G132" s="21">
        <v>0</v>
      </c>
      <c r="H132" s="21">
        <v>0</v>
      </c>
      <c r="I132" s="21">
        <v>0</v>
      </c>
      <c r="J132" s="21">
        <v>0</v>
      </c>
      <c r="K132" s="21">
        <v>0</v>
      </c>
      <c r="L132" s="21" t="s">
        <v>33</v>
      </c>
      <c r="M132" s="21">
        <v>0</v>
      </c>
      <c r="N132" s="21">
        <v>0</v>
      </c>
      <c r="O132" s="21">
        <v>0</v>
      </c>
      <c r="P132" s="21">
        <v>0</v>
      </c>
      <c r="Q132" s="21">
        <v>0</v>
      </c>
      <c r="R132" s="21">
        <v>0</v>
      </c>
      <c r="AE132" s="1"/>
    </row>
    <row r="133" spans="2:31" ht="33.15" customHeight="1" x14ac:dyDescent="0.2">
      <c r="B133" s="27" t="s">
        <v>267</v>
      </c>
      <c r="C133" s="28" t="s">
        <v>268</v>
      </c>
      <c r="D133" s="21">
        <v>0</v>
      </c>
      <c r="E133" s="21">
        <v>0</v>
      </c>
      <c r="F133" s="21">
        <v>0</v>
      </c>
      <c r="G133" s="21">
        <v>0</v>
      </c>
      <c r="H133" s="21">
        <v>0</v>
      </c>
      <c r="I133" s="21">
        <v>0</v>
      </c>
      <c r="J133" s="21">
        <v>0</v>
      </c>
      <c r="K133" s="21">
        <v>0</v>
      </c>
      <c r="L133" s="21" t="s">
        <v>33</v>
      </c>
      <c r="M133" s="21">
        <v>0</v>
      </c>
      <c r="N133" s="21">
        <v>0</v>
      </c>
      <c r="O133" s="21">
        <v>0</v>
      </c>
      <c r="P133" s="21">
        <v>0</v>
      </c>
      <c r="Q133" s="21">
        <v>0</v>
      </c>
      <c r="R133" s="21">
        <v>0</v>
      </c>
      <c r="AE133" s="1"/>
    </row>
    <row r="134" spans="2:31" ht="33.15" customHeight="1" x14ac:dyDescent="0.2">
      <c r="B134" s="27" t="s">
        <v>269</v>
      </c>
      <c r="C134" s="28" t="s">
        <v>270</v>
      </c>
      <c r="D134" s="21">
        <v>0</v>
      </c>
      <c r="E134" s="21">
        <v>0</v>
      </c>
      <c r="F134" s="21">
        <v>0</v>
      </c>
      <c r="G134" s="21">
        <v>0</v>
      </c>
      <c r="H134" s="21">
        <v>0</v>
      </c>
      <c r="I134" s="21">
        <v>0</v>
      </c>
      <c r="J134" s="21">
        <v>0</v>
      </c>
      <c r="K134" s="21">
        <v>0</v>
      </c>
      <c r="L134" s="21">
        <v>0</v>
      </c>
      <c r="M134" s="21">
        <v>0</v>
      </c>
      <c r="N134" s="21">
        <v>0</v>
      </c>
      <c r="O134" s="21">
        <v>0</v>
      </c>
      <c r="P134" s="21">
        <v>0</v>
      </c>
      <c r="Q134" s="21">
        <v>0</v>
      </c>
      <c r="R134" s="21" t="s">
        <v>39</v>
      </c>
      <c r="AE134" s="1"/>
    </row>
    <row r="135" spans="2:31" ht="33.15" customHeight="1" x14ac:dyDescent="0.2">
      <c r="B135" s="27" t="s">
        <v>271</v>
      </c>
      <c r="C135" s="28" t="s">
        <v>272</v>
      </c>
      <c r="D135" s="21">
        <v>0</v>
      </c>
      <c r="E135" s="21">
        <v>0</v>
      </c>
      <c r="F135" s="21">
        <v>0</v>
      </c>
      <c r="G135" s="21">
        <v>0</v>
      </c>
      <c r="H135" s="21">
        <v>0</v>
      </c>
      <c r="I135" s="21">
        <v>0</v>
      </c>
      <c r="J135" s="21">
        <v>0</v>
      </c>
      <c r="K135" s="21">
        <v>0</v>
      </c>
      <c r="L135" s="21" t="s">
        <v>33</v>
      </c>
      <c r="M135" s="21">
        <v>0</v>
      </c>
      <c r="N135" s="21">
        <v>0</v>
      </c>
      <c r="O135" s="21">
        <v>0</v>
      </c>
      <c r="P135" s="21">
        <v>0</v>
      </c>
      <c r="Q135" s="21">
        <v>0</v>
      </c>
      <c r="R135" s="21">
        <v>0</v>
      </c>
      <c r="AE135" s="1"/>
    </row>
    <row r="136" spans="2:31" ht="33.15" customHeight="1" x14ac:dyDescent="0.2">
      <c r="B136" s="27" t="s">
        <v>273</v>
      </c>
      <c r="C136" s="28" t="s">
        <v>274</v>
      </c>
      <c r="D136" s="21">
        <v>0</v>
      </c>
      <c r="E136" s="21">
        <v>0</v>
      </c>
      <c r="F136" s="21">
        <v>0</v>
      </c>
      <c r="G136" s="21">
        <v>0</v>
      </c>
      <c r="H136" s="21">
        <v>0</v>
      </c>
      <c r="I136" s="21" t="s">
        <v>30</v>
      </c>
      <c r="J136" s="21">
        <v>0</v>
      </c>
      <c r="K136" s="21">
        <v>0</v>
      </c>
      <c r="L136" s="21">
        <v>0</v>
      </c>
      <c r="M136" s="21">
        <v>0</v>
      </c>
      <c r="N136" s="21">
        <v>0</v>
      </c>
      <c r="O136" s="21">
        <v>0</v>
      </c>
      <c r="P136" s="21">
        <v>0</v>
      </c>
      <c r="Q136" s="21">
        <v>0</v>
      </c>
      <c r="R136" s="21">
        <v>0</v>
      </c>
      <c r="AE136" s="1"/>
    </row>
    <row r="137" spans="2:31" ht="33.15" customHeight="1" x14ac:dyDescent="0.2">
      <c r="B137" s="27" t="s">
        <v>275</v>
      </c>
      <c r="C137" s="28" t="s">
        <v>276</v>
      </c>
      <c r="D137" s="21">
        <v>0</v>
      </c>
      <c r="E137" s="21">
        <v>0</v>
      </c>
      <c r="F137" s="21">
        <v>0</v>
      </c>
      <c r="G137" s="21">
        <v>0</v>
      </c>
      <c r="H137" s="21">
        <v>0</v>
      </c>
      <c r="I137" s="21">
        <v>0</v>
      </c>
      <c r="J137" s="21">
        <v>0</v>
      </c>
      <c r="K137" s="21">
        <v>0</v>
      </c>
      <c r="L137" s="21">
        <v>0</v>
      </c>
      <c r="M137" s="21">
        <v>0</v>
      </c>
      <c r="N137" s="21">
        <v>0</v>
      </c>
      <c r="O137" s="21">
        <v>0</v>
      </c>
      <c r="P137" s="21">
        <v>0</v>
      </c>
      <c r="Q137" s="21">
        <v>0</v>
      </c>
      <c r="R137" s="21" t="s">
        <v>39</v>
      </c>
      <c r="AE137" s="1"/>
    </row>
    <row r="138" spans="2:31" ht="33.15" customHeight="1" x14ac:dyDescent="0.2">
      <c r="B138" s="27" t="s">
        <v>277</v>
      </c>
      <c r="C138" s="28" t="s">
        <v>278</v>
      </c>
      <c r="D138" s="21">
        <v>0</v>
      </c>
      <c r="E138" s="21">
        <v>0</v>
      </c>
      <c r="F138" s="21" t="s">
        <v>27</v>
      </c>
      <c r="G138" s="21">
        <v>0</v>
      </c>
      <c r="H138" s="21">
        <v>0</v>
      </c>
      <c r="I138" s="21">
        <v>0</v>
      </c>
      <c r="J138" s="21">
        <v>0</v>
      </c>
      <c r="K138" s="21">
        <v>0</v>
      </c>
      <c r="L138" s="21">
        <v>0</v>
      </c>
      <c r="M138" s="21">
        <v>0</v>
      </c>
      <c r="N138" s="21">
        <v>0</v>
      </c>
      <c r="O138" s="21">
        <v>0</v>
      </c>
      <c r="P138" s="21">
        <v>0</v>
      </c>
      <c r="Q138" s="21">
        <v>0</v>
      </c>
      <c r="R138" s="21">
        <v>0</v>
      </c>
      <c r="AE138" s="1"/>
    </row>
    <row r="139" spans="2:31" ht="33.15" customHeight="1" x14ac:dyDescent="0.2">
      <c r="B139" s="27" t="s">
        <v>279</v>
      </c>
      <c r="C139" s="28" t="s">
        <v>280</v>
      </c>
      <c r="D139" s="21" t="s">
        <v>25</v>
      </c>
      <c r="E139" s="21" t="s">
        <v>26</v>
      </c>
      <c r="F139" s="21" t="s">
        <v>27</v>
      </c>
      <c r="G139" s="21" t="s">
        <v>28</v>
      </c>
      <c r="H139" s="21">
        <v>0</v>
      </c>
      <c r="I139" s="21" t="s">
        <v>30</v>
      </c>
      <c r="J139" s="21" t="s">
        <v>31</v>
      </c>
      <c r="K139" s="21" t="s">
        <v>32</v>
      </c>
      <c r="L139" s="21">
        <v>0</v>
      </c>
      <c r="M139" s="21">
        <v>0</v>
      </c>
      <c r="N139" s="21">
        <v>0</v>
      </c>
      <c r="O139" s="21">
        <v>0</v>
      </c>
      <c r="P139" s="21" t="s">
        <v>37</v>
      </c>
      <c r="Q139" s="21">
        <v>0</v>
      </c>
      <c r="R139" s="21">
        <v>0</v>
      </c>
      <c r="AE139" s="1"/>
    </row>
    <row r="140" spans="2:31" ht="33.15" customHeight="1" x14ac:dyDescent="0.2">
      <c r="B140" s="27" t="s">
        <v>281</v>
      </c>
      <c r="C140" s="28" t="s">
        <v>282</v>
      </c>
      <c r="D140" s="21">
        <v>0</v>
      </c>
      <c r="E140" s="21">
        <v>0</v>
      </c>
      <c r="F140" s="21">
        <v>0</v>
      </c>
      <c r="G140" s="21">
        <v>0</v>
      </c>
      <c r="H140" s="21">
        <v>0</v>
      </c>
      <c r="I140" s="21">
        <v>0</v>
      </c>
      <c r="J140" s="21">
        <v>0</v>
      </c>
      <c r="K140" s="21">
        <v>0</v>
      </c>
      <c r="L140" s="21" t="s">
        <v>33</v>
      </c>
      <c r="M140" s="21">
        <v>0</v>
      </c>
      <c r="N140" s="21">
        <v>0</v>
      </c>
      <c r="O140" s="21">
        <v>0</v>
      </c>
      <c r="P140" s="21">
        <v>0</v>
      </c>
      <c r="Q140" s="21">
        <v>0</v>
      </c>
      <c r="R140" s="21" t="s">
        <v>39</v>
      </c>
      <c r="AE140" s="1"/>
    </row>
    <row r="141" spans="2:31" ht="33.15" customHeight="1" x14ac:dyDescent="0.2">
      <c r="B141" s="27" t="s">
        <v>283</v>
      </c>
      <c r="C141" s="28" t="s">
        <v>284</v>
      </c>
      <c r="D141" s="21">
        <v>0</v>
      </c>
      <c r="E141" s="21">
        <v>0</v>
      </c>
      <c r="F141" s="21" t="s">
        <v>27</v>
      </c>
      <c r="G141" s="21">
        <v>0</v>
      </c>
      <c r="H141" s="21">
        <v>0</v>
      </c>
      <c r="I141" s="21" t="s">
        <v>30</v>
      </c>
      <c r="J141" s="21">
        <v>0</v>
      </c>
      <c r="K141" s="21" t="s">
        <v>32</v>
      </c>
      <c r="L141" s="21">
        <v>0</v>
      </c>
      <c r="M141" s="21">
        <v>0</v>
      </c>
      <c r="N141" s="21">
        <v>0</v>
      </c>
      <c r="O141" s="21">
        <v>0</v>
      </c>
      <c r="P141" s="21">
        <v>0</v>
      </c>
      <c r="Q141" s="21">
        <v>0</v>
      </c>
      <c r="R141" s="21">
        <v>0</v>
      </c>
      <c r="AE141" s="1"/>
    </row>
    <row r="142" spans="2:31" ht="33.15" customHeight="1" x14ac:dyDescent="0.2">
      <c r="B142" s="27" t="s">
        <v>285</v>
      </c>
      <c r="C142" s="28" t="s">
        <v>286</v>
      </c>
      <c r="D142" s="21">
        <v>0</v>
      </c>
      <c r="E142" s="21">
        <v>0</v>
      </c>
      <c r="F142" s="21">
        <v>0</v>
      </c>
      <c r="G142" s="21">
        <v>0</v>
      </c>
      <c r="H142" s="21">
        <v>0</v>
      </c>
      <c r="I142" s="21">
        <v>0</v>
      </c>
      <c r="J142" s="21" t="s">
        <v>31</v>
      </c>
      <c r="K142" s="21">
        <v>0</v>
      </c>
      <c r="L142" s="21">
        <v>0</v>
      </c>
      <c r="M142" s="21">
        <v>0</v>
      </c>
      <c r="N142" s="21">
        <v>0</v>
      </c>
      <c r="O142" s="21">
        <v>0</v>
      </c>
      <c r="P142" s="21">
        <v>0</v>
      </c>
      <c r="Q142" s="21">
        <v>0</v>
      </c>
      <c r="R142" s="21">
        <v>0</v>
      </c>
      <c r="AE142" s="1"/>
    </row>
    <row r="143" spans="2:31" ht="33.15" customHeight="1" x14ac:dyDescent="0.2">
      <c r="B143" s="27" t="s">
        <v>287</v>
      </c>
      <c r="C143" s="28" t="s">
        <v>288</v>
      </c>
      <c r="D143" s="21">
        <v>0</v>
      </c>
      <c r="E143" s="21">
        <v>0</v>
      </c>
      <c r="F143" s="21">
        <v>0</v>
      </c>
      <c r="G143" s="21" t="s">
        <v>28</v>
      </c>
      <c r="H143" s="21" t="s">
        <v>29</v>
      </c>
      <c r="I143" s="21" t="s">
        <v>30</v>
      </c>
      <c r="J143" s="21">
        <v>0</v>
      </c>
      <c r="K143" s="21" t="s">
        <v>32</v>
      </c>
      <c r="L143" s="21">
        <v>0</v>
      </c>
      <c r="M143" s="21">
        <v>0</v>
      </c>
      <c r="N143" s="21">
        <v>0</v>
      </c>
      <c r="O143" s="21">
        <v>0</v>
      </c>
      <c r="P143" s="21">
        <v>0</v>
      </c>
      <c r="Q143" s="21">
        <v>0</v>
      </c>
      <c r="R143" s="21">
        <v>0</v>
      </c>
      <c r="AE143" s="1"/>
    </row>
    <row r="144" spans="2:31" ht="33.15" customHeight="1" x14ac:dyDescent="0.2">
      <c r="B144" s="27" t="s">
        <v>289</v>
      </c>
      <c r="C144" s="28" t="s">
        <v>290</v>
      </c>
      <c r="D144" s="21" t="s">
        <v>25</v>
      </c>
      <c r="E144" s="21">
        <v>0</v>
      </c>
      <c r="F144" s="21" t="s">
        <v>27</v>
      </c>
      <c r="G144" s="21" t="s">
        <v>28</v>
      </c>
      <c r="H144" s="21" t="s">
        <v>29</v>
      </c>
      <c r="I144" s="21" t="s">
        <v>30</v>
      </c>
      <c r="J144" s="21">
        <v>0</v>
      </c>
      <c r="K144" s="21" t="s">
        <v>32</v>
      </c>
      <c r="L144" s="21">
        <v>0</v>
      </c>
      <c r="M144" s="21">
        <v>0</v>
      </c>
      <c r="N144" s="21">
        <v>0</v>
      </c>
      <c r="O144" s="21">
        <v>0</v>
      </c>
      <c r="P144" s="21" t="s">
        <v>37</v>
      </c>
      <c r="Q144" s="21">
        <v>0</v>
      </c>
      <c r="R144" s="21">
        <v>0</v>
      </c>
      <c r="AE144" s="1"/>
    </row>
    <row r="145" spans="2:31" ht="33.15" customHeight="1" x14ac:dyDescent="0.2">
      <c r="B145" s="27" t="s">
        <v>291</v>
      </c>
      <c r="C145" s="28" t="s">
        <v>292</v>
      </c>
      <c r="D145" s="21">
        <v>0</v>
      </c>
      <c r="E145" s="21">
        <v>0</v>
      </c>
      <c r="F145" s="21">
        <v>0</v>
      </c>
      <c r="G145" s="21" t="s">
        <v>28</v>
      </c>
      <c r="H145" s="21">
        <v>0</v>
      </c>
      <c r="I145" s="21" t="s">
        <v>30</v>
      </c>
      <c r="J145" s="21">
        <v>0</v>
      </c>
      <c r="K145" s="21" t="s">
        <v>32</v>
      </c>
      <c r="L145" s="21">
        <v>0</v>
      </c>
      <c r="M145" s="21">
        <v>0</v>
      </c>
      <c r="N145" s="21">
        <v>0</v>
      </c>
      <c r="O145" s="21">
        <v>0</v>
      </c>
      <c r="P145" s="21">
        <v>0</v>
      </c>
      <c r="Q145" s="21">
        <v>0</v>
      </c>
      <c r="R145" s="21">
        <v>0</v>
      </c>
      <c r="AE145" s="1"/>
    </row>
    <row r="146" spans="2:31" ht="33.15" customHeight="1" x14ac:dyDescent="0.2">
      <c r="B146" s="27" t="s">
        <v>293</v>
      </c>
      <c r="C146" s="28" t="s">
        <v>294</v>
      </c>
      <c r="D146" s="21">
        <v>0</v>
      </c>
      <c r="E146" s="21">
        <v>0</v>
      </c>
      <c r="F146" s="21">
        <v>0</v>
      </c>
      <c r="G146" s="21">
        <v>0</v>
      </c>
      <c r="H146" s="21">
        <v>0</v>
      </c>
      <c r="I146" s="21">
        <v>0</v>
      </c>
      <c r="J146" s="21">
        <v>0</v>
      </c>
      <c r="K146" s="21">
        <v>0</v>
      </c>
      <c r="L146" s="21" t="s">
        <v>33</v>
      </c>
      <c r="M146" s="21">
        <v>0</v>
      </c>
      <c r="N146" s="21">
        <v>0</v>
      </c>
      <c r="O146" s="21">
        <v>0</v>
      </c>
      <c r="P146" s="21">
        <v>0</v>
      </c>
      <c r="Q146" s="21">
        <v>0</v>
      </c>
      <c r="R146" s="21">
        <v>0</v>
      </c>
      <c r="AE146" s="1"/>
    </row>
    <row r="147" spans="2:31" ht="33.15" customHeight="1" x14ac:dyDescent="0.2">
      <c r="B147" s="27" t="s">
        <v>295</v>
      </c>
      <c r="C147" s="28" t="s">
        <v>296</v>
      </c>
      <c r="D147" s="21">
        <v>0</v>
      </c>
      <c r="E147" s="21">
        <v>0</v>
      </c>
      <c r="F147" s="21">
        <v>0</v>
      </c>
      <c r="G147" s="21">
        <v>0</v>
      </c>
      <c r="H147" s="21">
        <v>0</v>
      </c>
      <c r="I147" s="21">
        <v>0</v>
      </c>
      <c r="J147" s="21">
        <v>0</v>
      </c>
      <c r="K147" s="21" t="s">
        <v>32</v>
      </c>
      <c r="L147" s="21" t="s">
        <v>33</v>
      </c>
      <c r="M147" s="21">
        <v>0</v>
      </c>
      <c r="N147" s="21">
        <v>0</v>
      </c>
      <c r="O147" s="21">
        <v>0</v>
      </c>
      <c r="P147" s="21">
        <v>0</v>
      </c>
      <c r="Q147" s="21">
        <v>0</v>
      </c>
      <c r="R147" s="21">
        <v>0</v>
      </c>
      <c r="AE147" s="1"/>
    </row>
    <row r="148" spans="2:31" ht="33.15" customHeight="1" x14ac:dyDescent="0.2">
      <c r="B148" s="27" t="s">
        <v>297</v>
      </c>
      <c r="C148" s="28" t="s">
        <v>298</v>
      </c>
      <c r="D148" s="21">
        <v>0</v>
      </c>
      <c r="E148" s="21">
        <v>0</v>
      </c>
      <c r="F148" s="21">
        <v>0</v>
      </c>
      <c r="G148" s="21">
        <v>0</v>
      </c>
      <c r="H148" s="21">
        <v>0</v>
      </c>
      <c r="I148" s="21">
        <v>0</v>
      </c>
      <c r="J148" s="21">
        <v>0</v>
      </c>
      <c r="K148" s="21">
        <v>0</v>
      </c>
      <c r="L148" s="21" t="s">
        <v>33</v>
      </c>
      <c r="M148" s="21">
        <v>0</v>
      </c>
      <c r="N148" s="21">
        <v>0</v>
      </c>
      <c r="O148" s="21">
        <v>0</v>
      </c>
      <c r="P148" s="21">
        <v>0</v>
      </c>
      <c r="Q148" s="21">
        <v>0</v>
      </c>
      <c r="R148" s="21">
        <v>0</v>
      </c>
      <c r="AE148" s="1"/>
    </row>
    <row r="149" spans="2:31" ht="33.15" customHeight="1" x14ac:dyDescent="0.2">
      <c r="B149" s="27" t="s">
        <v>299</v>
      </c>
      <c r="C149" s="28" t="s">
        <v>300</v>
      </c>
      <c r="D149" s="21">
        <v>0</v>
      </c>
      <c r="E149" s="21">
        <v>0</v>
      </c>
      <c r="F149" s="21" t="s">
        <v>27</v>
      </c>
      <c r="G149" s="21">
        <v>0</v>
      </c>
      <c r="H149" s="21">
        <v>0</v>
      </c>
      <c r="I149" s="21">
        <v>0</v>
      </c>
      <c r="J149" s="21">
        <v>0</v>
      </c>
      <c r="K149" s="21">
        <v>0</v>
      </c>
      <c r="L149" s="21">
        <v>0</v>
      </c>
      <c r="M149" s="21">
        <v>0</v>
      </c>
      <c r="N149" s="21">
        <v>0</v>
      </c>
      <c r="O149" s="21">
        <v>0</v>
      </c>
      <c r="P149" s="21">
        <v>0</v>
      </c>
      <c r="Q149" s="21">
        <v>0</v>
      </c>
      <c r="R149" s="21">
        <v>0</v>
      </c>
      <c r="AE149" s="1"/>
    </row>
    <row r="150" spans="2:31" ht="33.15" customHeight="1" x14ac:dyDescent="0.2">
      <c r="B150" s="27" t="s">
        <v>301</v>
      </c>
      <c r="C150" s="28" t="s">
        <v>302</v>
      </c>
      <c r="D150" s="21">
        <v>0</v>
      </c>
      <c r="E150" s="21">
        <v>0</v>
      </c>
      <c r="F150" s="21">
        <v>0</v>
      </c>
      <c r="G150" s="21">
        <v>0</v>
      </c>
      <c r="H150" s="21">
        <v>0</v>
      </c>
      <c r="I150" s="21">
        <v>0</v>
      </c>
      <c r="J150" s="21">
        <v>0</v>
      </c>
      <c r="K150" s="21">
        <v>0</v>
      </c>
      <c r="L150" s="21">
        <v>0</v>
      </c>
      <c r="M150" s="21">
        <v>0</v>
      </c>
      <c r="N150" s="21">
        <v>0</v>
      </c>
      <c r="O150" s="21">
        <v>0</v>
      </c>
      <c r="P150" s="21">
        <v>0</v>
      </c>
      <c r="Q150" s="21">
        <v>0</v>
      </c>
      <c r="R150" s="21" t="s">
        <v>39</v>
      </c>
      <c r="AE150" s="1"/>
    </row>
    <row r="151" spans="2:31" ht="33.15" customHeight="1" x14ac:dyDescent="0.2">
      <c r="B151" s="27" t="s">
        <v>303</v>
      </c>
      <c r="C151" s="28" t="s">
        <v>304</v>
      </c>
      <c r="D151" s="21">
        <v>0</v>
      </c>
      <c r="E151" s="21">
        <v>0</v>
      </c>
      <c r="F151" s="21">
        <v>0</v>
      </c>
      <c r="G151" s="21" t="s">
        <v>28</v>
      </c>
      <c r="H151" s="21">
        <v>0</v>
      </c>
      <c r="I151" s="21" t="s">
        <v>30</v>
      </c>
      <c r="J151" s="21">
        <v>0</v>
      </c>
      <c r="K151" s="21">
        <v>0</v>
      </c>
      <c r="L151" s="21">
        <v>0</v>
      </c>
      <c r="M151" s="21">
        <v>0</v>
      </c>
      <c r="N151" s="21">
        <v>0</v>
      </c>
      <c r="O151" s="21">
        <v>0</v>
      </c>
      <c r="P151" s="21">
        <v>0</v>
      </c>
      <c r="Q151" s="21">
        <v>0</v>
      </c>
      <c r="R151" s="21" t="s">
        <v>39</v>
      </c>
      <c r="AE151" s="1"/>
    </row>
    <row r="152" spans="2:31" ht="33.15" customHeight="1" x14ac:dyDescent="0.2">
      <c r="B152" s="27" t="s">
        <v>305</v>
      </c>
      <c r="C152" s="28" t="s">
        <v>306</v>
      </c>
      <c r="D152" s="21">
        <v>0</v>
      </c>
      <c r="E152" s="21">
        <v>0</v>
      </c>
      <c r="F152" s="21">
        <v>0</v>
      </c>
      <c r="G152" s="21">
        <v>0</v>
      </c>
      <c r="H152" s="21">
        <v>0</v>
      </c>
      <c r="I152" s="21">
        <v>0</v>
      </c>
      <c r="J152" s="21">
        <v>0</v>
      </c>
      <c r="K152" s="21">
        <v>0</v>
      </c>
      <c r="L152" s="21" t="s">
        <v>33</v>
      </c>
      <c r="M152" s="21">
        <v>0</v>
      </c>
      <c r="N152" s="21">
        <v>0</v>
      </c>
      <c r="O152" s="21">
        <v>0</v>
      </c>
      <c r="P152" s="21">
        <v>0</v>
      </c>
      <c r="Q152" s="21">
        <v>0</v>
      </c>
      <c r="R152" s="21">
        <v>0</v>
      </c>
      <c r="AE152" s="1"/>
    </row>
    <row r="153" spans="2:31" ht="33.15" customHeight="1" x14ac:dyDescent="0.2">
      <c r="B153" s="27" t="s">
        <v>307</v>
      </c>
      <c r="C153" s="28" t="s">
        <v>308</v>
      </c>
      <c r="D153" s="21">
        <v>0</v>
      </c>
      <c r="E153" s="21">
        <v>0</v>
      </c>
      <c r="F153" s="21">
        <v>0</v>
      </c>
      <c r="G153" s="21">
        <v>0</v>
      </c>
      <c r="H153" s="21">
        <v>0</v>
      </c>
      <c r="I153" s="21">
        <v>0</v>
      </c>
      <c r="J153" s="21">
        <v>0</v>
      </c>
      <c r="K153" s="21">
        <v>0</v>
      </c>
      <c r="L153" s="21">
        <v>0</v>
      </c>
      <c r="M153" s="21">
        <v>0</v>
      </c>
      <c r="N153" s="21">
        <v>0</v>
      </c>
      <c r="O153" s="21">
        <v>0</v>
      </c>
      <c r="P153" s="21">
        <v>0</v>
      </c>
      <c r="Q153" s="21">
        <v>0</v>
      </c>
      <c r="R153" s="21" t="s">
        <v>39</v>
      </c>
      <c r="AE153" s="1"/>
    </row>
    <row r="154" spans="2:31" ht="33.15" customHeight="1" x14ac:dyDescent="0.2">
      <c r="B154" s="27" t="s">
        <v>309</v>
      </c>
      <c r="C154" s="28" t="s">
        <v>310</v>
      </c>
      <c r="D154" s="21">
        <v>0</v>
      </c>
      <c r="E154" s="21">
        <v>0</v>
      </c>
      <c r="F154" s="21">
        <v>0</v>
      </c>
      <c r="G154" s="21">
        <v>0</v>
      </c>
      <c r="H154" s="21">
        <v>0</v>
      </c>
      <c r="I154" s="21">
        <v>0</v>
      </c>
      <c r="J154" s="21">
        <v>0</v>
      </c>
      <c r="K154" s="21">
        <v>0</v>
      </c>
      <c r="L154" s="21" t="s">
        <v>33</v>
      </c>
      <c r="M154" s="21">
        <v>0</v>
      </c>
      <c r="N154" s="21">
        <v>0</v>
      </c>
      <c r="O154" s="21">
        <v>0</v>
      </c>
      <c r="P154" s="21">
        <v>0</v>
      </c>
      <c r="Q154" s="21">
        <v>0</v>
      </c>
      <c r="R154" s="21">
        <v>0</v>
      </c>
      <c r="AE154" s="1"/>
    </row>
    <row r="155" spans="2:31" ht="33.15" customHeight="1" x14ac:dyDescent="0.2">
      <c r="B155" s="27" t="s">
        <v>311</v>
      </c>
      <c r="C155" s="28" t="s">
        <v>312</v>
      </c>
      <c r="D155" s="21">
        <v>0</v>
      </c>
      <c r="E155" s="21">
        <v>0</v>
      </c>
      <c r="F155" s="21" t="s">
        <v>27</v>
      </c>
      <c r="G155" s="21" t="s">
        <v>28</v>
      </c>
      <c r="H155" s="21">
        <v>0</v>
      </c>
      <c r="I155" s="21" t="s">
        <v>30</v>
      </c>
      <c r="J155" s="21">
        <v>0</v>
      </c>
      <c r="K155" s="21">
        <v>0</v>
      </c>
      <c r="L155" s="21">
        <v>0</v>
      </c>
      <c r="M155" s="21">
        <v>0</v>
      </c>
      <c r="N155" s="21">
        <v>0</v>
      </c>
      <c r="O155" s="21">
        <v>0</v>
      </c>
      <c r="P155" s="21">
        <v>0</v>
      </c>
      <c r="Q155" s="21">
        <v>0</v>
      </c>
      <c r="R155" s="21" t="s">
        <v>39</v>
      </c>
      <c r="AE155" s="1"/>
    </row>
    <row r="156" spans="2:31" ht="33.15" customHeight="1" x14ac:dyDescent="0.2">
      <c r="B156" s="27" t="s">
        <v>313</v>
      </c>
      <c r="C156" s="28" t="s">
        <v>314</v>
      </c>
      <c r="D156" s="21">
        <v>0</v>
      </c>
      <c r="E156" s="21">
        <v>0</v>
      </c>
      <c r="F156" s="21">
        <v>0</v>
      </c>
      <c r="G156" s="21">
        <v>0</v>
      </c>
      <c r="H156" s="21">
        <v>0</v>
      </c>
      <c r="I156" s="21">
        <v>0</v>
      </c>
      <c r="J156" s="21">
        <v>0</v>
      </c>
      <c r="K156" s="21">
        <v>0</v>
      </c>
      <c r="L156" s="21">
        <v>0</v>
      </c>
      <c r="M156" s="21">
        <v>0</v>
      </c>
      <c r="N156" s="21">
        <v>0</v>
      </c>
      <c r="O156" s="21">
        <v>0</v>
      </c>
      <c r="P156" s="21">
        <v>0</v>
      </c>
      <c r="Q156" s="21">
        <v>0</v>
      </c>
      <c r="R156" s="21" t="s">
        <v>39</v>
      </c>
      <c r="AE156" s="1"/>
    </row>
    <row r="157" spans="2:31" ht="33.15" customHeight="1" x14ac:dyDescent="0.2">
      <c r="B157" s="27" t="s">
        <v>315</v>
      </c>
      <c r="C157" s="28" t="s">
        <v>316</v>
      </c>
      <c r="D157" s="21">
        <v>0</v>
      </c>
      <c r="E157" s="21">
        <v>0</v>
      </c>
      <c r="F157" s="21">
        <v>0</v>
      </c>
      <c r="G157" s="21">
        <v>0</v>
      </c>
      <c r="H157" s="21">
        <v>0</v>
      </c>
      <c r="I157" s="21">
        <v>0</v>
      </c>
      <c r="J157" s="21">
        <v>0</v>
      </c>
      <c r="K157" s="21">
        <v>0</v>
      </c>
      <c r="L157" s="21" t="s">
        <v>33</v>
      </c>
      <c r="M157" s="21">
        <v>0</v>
      </c>
      <c r="N157" s="21">
        <v>0</v>
      </c>
      <c r="O157" s="21">
        <v>0</v>
      </c>
      <c r="P157" s="21">
        <v>0</v>
      </c>
      <c r="Q157" s="21">
        <v>0</v>
      </c>
      <c r="R157" s="21">
        <v>0</v>
      </c>
      <c r="AE157" s="1"/>
    </row>
    <row r="158" spans="2:31" ht="33.15" customHeight="1" x14ac:dyDescent="0.2">
      <c r="B158" s="27" t="s">
        <v>317</v>
      </c>
      <c r="C158" s="28" t="s">
        <v>318</v>
      </c>
      <c r="D158" s="21">
        <v>0</v>
      </c>
      <c r="E158" s="21">
        <v>0</v>
      </c>
      <c r="F158" s="21">
        <v>0</v>
      </c>
      <c r="G158" s="21" t="s">
        <v>28</v>
      </c>
      <c r="H158" s="21" t="s">
        <v>29</v>
      </c>
      <c r="I158" s="21" t="s">
        <v>30</v>
      </c>
      <c r="J158" s="21">
        <v>0</v>
      </c>
      <c r="K158" s="21" t="s">
        <v>32</v>
      </c>
      <c r="L158" s="21">
        <v>0</v>
      </c>
      <c r="M158" s="21">
        <v>0</v>
      </c>
      <c r="N158" s="21">
        <v>0</v>
      </c>
      <c r="O158" s="21">
        <v>0</v>
      </c>
      <c r="P158" s="21">
        <v>0</v>
      </c>
      <c r="Q158" s="21">
        <v>0</v>
      </c>
      <c r="R158" s="21">
        <v>0</v>
      </c>
      <c r="AE158" s="1"/>
    </row>
    <row r="159" spans="2:31" ht="33.15" customHeight="1" x14ac:dyDescent="0.2">
      <c r="B159" s="27" t="s">
        <v>319</v>
      </c>
      <c r="C159" s="28" t="s">
        <v>320</v>
      </c>
      <c r="D159" s="21">
        <v>0</v>
      </c>
      <c r="E159" s="21" t="s">
        <v>26</v>
      </c>
      <c r="F159" s="21" t="s">
        <v>27</v>
      </c>
      <c r="G159" s="21" t="s">
        <v>28</v>
      </c>
      <c r="H159" s="21">
        <v>0</v>
      </c>
      <c r="I159" s="21" t="s">
        <v>30</v>
      </c>
      <c r="J159" s="21">
        <v>0</v>
      </c>
      <c r="K159" s="21">
        <v>0</v>
      </c>
      <c r="L159" s="21">
        <v>0</v>
      </c>
      <c r="M159" s="21">
        <v>0</v>
      </c>
      <c r="N159" s="21">
        <v>0</v>
      </c>
      <c r="O159" s="21">
        <v>0</v>
      </c>
      <c r="P159" s="21">
        <v>0</v>
      </c>
      <c r="Q159" s="21">
        <v>0</v>
      </c>
      <c r="R159" s="21">
        <v>0</v>
      </c>
      <c r="AE159" s="1"/>
    </row>
    <row r="160" spans="2:31" ht="33.15" customHeight="1" x14ac:dyDescent="0.2">
      <c r="B160" s="27" t="s">
        <v>321</v>
      </c>
      <c r="C160" s="28" t="s">
        <v>322</v>
      </c>
      <c r="D160" s="21">
        <v>0</v>
      </c>
      <c r="E160" s="21">
        <v>0</v>
      </c>
      <c r="F160" s="21">
        <v>0</v>
      </c>
      <c r="G160" s="21">
        <v>0</v>
      </c>
      <c r="H160" s="21">
        <v>0</v>
      </c>
      <c r="I160" s="21">
        <v>0</v>
      </c>
      <c r="J160" s="21">
        <v>0</v>
      </c>
      <c r="K160" s="21" t="s">
        <v>32</v>
      </c>
      <c r="L160" s="21">
        <v>0</v>
      </c>
      <c r="M160" s="21">
        <v>0</v>
      </c>
      <c r="N160" s="21">
        <v>0</v>
      </c>
      <c r="O160" s="21">
        <v>0</v>
      </c>
      <c r="P160" s="21">
        <v>0</v>
      </c>
      <c r="Q160" s="21">
        <v>0</v>
      </c>
      <c r="R160" s="21">
        <v>0</v>
      </c>
      <c r="AE160" s="1"/>
    </row>
    <row r="161" spans="2:31" ht="33.15" customHeight="1" x14ac:dyDescent="0.2">
      <c r="B161" s="27" t="s">
        <v>323</v>
      </c>
      <c r="C161" s="28" t="s">
        <v>324</v>
      </c>
      <c r="D161" s="21">
        <v>0</v>
      </c>
      <c r="E161" s="21" t="s">
        <v>26</v>
      </c>
      <c r="F161" s="21" t="s">
        <v>27</v>
      </c>
      <c r="G161" s="21">
        <v>0</v>
      </c>
      <c r="H161" s="21">
        <v>0</v>
      </c>
      <c r="I161" s="21" t="s">
        <v>30</v>
      </c>
      <c r="J161" s="21">
        <v>0</v>
      </c>
      <c r="K161" s="21" t="s">
        <v>32</v>
      </c>
      <c r="L161" s="21">
        <v>0</v>
      </c>
      <c r="M161" s="21">
        <v>0</v>
      </c>
      <c r="N161" s="21">
        <v>0</v>
      </c>
      <c r="O161" s="21">
        <v>0</v>
      </c>
      <c r="P161" s="21">
        <v>0</v>
      </c>
      <c r="Q161" s="21">
        <v>0</v>
      </c>
      <c r="R161" s="21">
        <v>0</v>
      </c>
      <c r="AE161" s="1"/>
    </row>
    <row r="162" spans="2:31" ht="33.15" customHeight="1" x14ac:dyDescent="0.2">
      <c r="B162" s="27" t="s">
        <v>325</v>
      </c>
      <c r="C162" s="28" t="s">
        <v>326</v>
      </c>
      <c r="D162" s="21">
        <v>0</v>
      </c>
      <c r="E162" s="21">
        <v>0</v>
      </c>
      <c r="F162" s="21">
        <v>0</v>
      </c>
      <c r="G162" s="21">
        <v>0</v>
      </c>
      <c r="H162" s="21">
        <v>0</v>
      </c>
      <c r="I162" s="21" t="s">
        <v>30</v>
      </c>
      <c r="J162" s="21">
        <v>0</v>
      </c>
      <c r="K162" s="21">
        <v>0</v>
      </c>
      <c r="L162" s="21">
        <v>0</v>
      </c>
      <c r="M162" s="21">
        <v>0</v>
      </c>
      <c r="N162" s="21">
        <v>0</v>
      </c>
      <c r="O162" s="21">
        <v>0</v>
      </c>
      <c r="P162" s="21">
        <v>0</v>
      </c>
      <c r="Q162" s="21">
        <v>0</v>
      </c>
      <c r="R162" s="21">
        <v>0</v>
      </c>
      <c r="AE162" s="1"/>
    </row>
    <row r="163" spans="2:31" ht="33.15" customHeight="1" x14ac:dyDescent="0.2">
      <c r="B163" s="27" t="s">
        <v>327</v>
      </c>
      <c r="C163" s="28" t="s">
        <v>328</v>
      </c>
      <c r="D163" s="21">
        <v>0</v>
      </c>
      <c r="E163" s="21">
        <v>0</v>
      </c>
      <c r="F163" s="21" t="s">
        <v>27</v>
      </c>
      <c r="G163" s="21">
        <v>0</v>
      </c>
      <c r="H163" s="21">
        <v>0</v>
      </c>
      <c r="I163" s="21">
        <v>0</v>
      </c>
      <c r="J163" s="21">
        <v>0</v>
      </c>
      <c r="K163" s="21">
        <v>0</v>
      </c>
      <c r="L163" s="21">
        <v>0</v>
      </c>
      <c r="M163" s="21">
        <v>0</v>
      </c>
      <c r="N163" s="21">
        <v>0</v>
      </c>
      <c r="O163" s="21">
        <v>0</v>
      </c>
      <c r="P163" s="21">
        <v>0</v>
      </c>
      <c r="Q163" s="21">
        <v>0</v>
      </c>
      <c r="R163" s="21">
        <v>0</v>
      </c>
      <c r="AE163" s="1"/>
    </row>
    <row r="164" spans="2:31" ht="33.15" customHeight="1" x14ac:dyDescent="0.2">
      <c r="B164" s="27" t="s">
        <v>329</v>
      </c>
      <c r="C164" s="28" t="s">
        <v>330</v>
      </c>
      <c r="D164" s="21">
        <v>0</v>
      </c>
      <c r="E164" s="21">
        <v>0</v>
      </c>
      <c r="F164" s="21">
        <v>0</v>
      </c>
      <c r="G164" s="21">
        <v>0</v>
      </c>
      <c r="H164" s="21">
        <v>0</v>
      </c>
      <c r="I164" s="21">
        <v>0</v>
      </c>
      <c r="J164" s="21">
        <v>0</v>
      </c>
      <c r="K164" s="21">
        <v>0</v>
      </c>
      <c r="L164" s="21">
        <v>0</v>
      </c>
      <c r="M164" s="21">
        <v>0</v>
      </c>
      <c r="N164" s="21">
        <v>0</v>
      </c>
      <c r="O164" s="21">
        <v>0</v>
      </c>
      <c r="P164" s="21">
        <v>0</v>
      </c>
      <c r="Q164" s="21">
        <v>0</v>
      </c>
      <c r="R164" s="21" t="s">
        <v>39</v>
      </c>
      <c r="AE164" s="1"/>
    </row>
    <row r="165" spans="2:31" ht="33.15" customHeight="1" x14ac:dyDescent="0.2">
      <c r="B165" s="27" t="s">
        <v>331</v>
      </c>
      <c r="C165" s="28" t="s">
        <v>332</v>
      </c>
      <c r="D165" s="21">
        <v>0</v>
      </c>
      <c r="E165" s="21">
        <v>0</v>
      </c>
      <c r="F165" s="21">
        <v>0</v>
      </c>
      <c r="G165" s="21">
        <v>0</v>
      </c>
      <c r="H165" s="21">
        <v>0</v>
      </c>
      <c r="I165" s="21">
        <v>0</v>
      </c>
      <c r="J165" s="21">
        <v>0</v>
      </c>
      <c r="K165" s="21">
        <v>0</v>
      </c>
      <c r="L165" s="21">
        <v>0</v>
      </c>
      <c r="M165" s="21">
        <v>0</v>
      </c>
      <c r="N165" s="21">
        <v>0</v>
      </c>
      <c r="O165" s="21">
        <v>0</v>
      </c>
      <c r="P165" s="21">
        <v>0</v>
      </c>
      <c r="Q165" s="21">
        <v>0</v>
      </c>
      <c r="R165" s="21" t="s">
        <v>39</v>
      </c>
      <c r="AE165" s="1"/>
    </row>
    <row r="166" spans="2:31" ht="33.15" customHeight="1" x14ac:dyDescent="0.2">
      <c r="B166" s="27" t="s">
        <v>333</v>
      </c>
      <c r="C166" s="28" t="s">
        <v>334</v>
      </c>
      <c r="D166" s="21">
        <v>0</v>
      </c>
      <c r="E166" s="21">
        <v>0</v>
      </c>
      <c r="F166" s="21">
        <v>0</v>
      </c>
      <c r="G166" s="21">
        <v>0</v>
      </c>
      <c r="H166" s="21">
        <v>0</v>
      </c>
      <c r="I166" s="21">
        <v>0</v>
      </c>
      <c r="J166" s="21">
        <v>0</v>
      </c>
      <c r="K166" s="21">
        <v>0</v>
      </c>
      <c r="L166" s="21" t="s">
        <v>33</v>
      </c>
      <c r="M166" s="21">
        <v>0</v>
      </c>
      <c r="N166" s="21">
        <v>0</v>
      </c>
      <c r="O166" s="21">
        <v>0</v>
      </c>
      <c r="P166" s="21">
        <v>0</v>
      </c>
      <c r="Q166" s="21">
        <v>0</v>
      </c>
      <c r="R166" s="21" t="s">
        <v>39</v>
      </c>
      <c r="AE166" s="1"/>
    </row>
    <row r="167" spans="2:31" ht="33.15" customHeight="1" x14ac:dyDescent="0.2">
      <c r="B167" s="27" t="s">
        <v>335</v>
      </c>
      <c r="C167" s="28" t="s">
        <v>336</v>
      </c>
      <c r="D167" s="21">
        <v>0</v>
      </c>
      <c r="E167" s="21">
        <v>0</v>
      </c>
      <c r="F167" s="21">
        <v>0</v>
      </c>
      <c r="G167" s="21">
        <v>0</v>
      </c>
      <c r="H167" s="21">
        <v>0</v>
      </c>
      <c r="I167" s="21">
        <v>0</v>
      </c>
      <c r="J167" s="21">
        <v>0</v>
      </c>
      <c r="K167" s="21">
        <v>0</v>
      </c>
      <c r="L167" s="21" t="s">
        <v>33</v>
      </c>
      <c r="M167" s="21">
        <v>0</v>
      </c>
      <c r="N167" s="21">
        <v>0</v>
      </c>
      <c r="O167" s="21">
        <v>0</v>
      </c>
      <c r="P167" s="21">
        <v>0</v>
      </c>
      <c r="Q167" s="21">
        <v>0</v>
      </c>
      <c r="R167" s="21">
        <v>0</v>
      </c>
      <c r="AE167" s="1"/>
    </row>
    <row r="168" spans="2:31" ht="33.15" customHeight="1" x14ac:dyDescent="0.2">
      <c r="B168" s="27" t="s">
        <v>337</v>
      </c>
      <c r="C168" s="28" t="s">
        <v>338</v>
      </c>
      <c r="D168" s="21">
        <v>0</v>
      </c>
      <c r="E168" s="21">
        <v>0</v>
      </c>
      <c r="F168" s="21">
        <v>0</v>
      </c>
      <c r="G168" s="21">
        <v>0</v>
      </c>
      <c r="H168" s="21">
        <v>0</v>
      </c>
      <c r="I168" s="21">
        <v>0</v>
      </c>
      <c r="J168" s="21">
        <v>0</v>
      </c>
      <c r="K168" s="21">
        <v>0</v>
      </c>
      <c r="L168" s="21" t="s">
        <v>33</v>
      </c>
      <c r="M168" s="21">
        <v>0</v>
      </c>
      <c r="N168" s="21">
        <v>0</v>
      </c>
      <c r="O168" s="21">
        <v>0</v>
      </c>
      <c r="P168" s="21">
        <v>0</v>
      </c>
      <c r="Q168" s="21">
        <v>0</v>
      </c>
      <c r="R168" s="21">
        <v>0</v>
      </c>
      <c r="AE168" s="1"/>
    </row>
    <row r="169" spans="2:31" ht="33.15" customHeight="1" x14ac:dyDescent="0.2">
      <c r="B169" s="27" t="s">
        <v>339</v>
      </c>
      <c r="C169" s="28" t="s">
        <v>340</v>
      </c>
      <c r="D169" s="21">
        <v>0</v>
      </c>
      <c r="E169" s="21">
        <v>0</v>
      </c>
      <c r="F169" s="21">
        <v>0</v>
      </c>
      <c r="G169" s="21">
        <v>0</v>
      </c>
      <c r="H169" s="21">
        <v>0</v>
      </c>
      <c r="I169" s="21">
        <v>0</v>
      </c>
      <c r="J169" s="21">
        <v>0</v>
      </c>
      <c r="K169" s="21">
        <v>0</v>
      </c>
      <c r="L169" s="21" t="s">
        <v>33</v>
      </c>
      <c r="M169" s="21">
        <v>0</v>
      </c>
      <c r="N169" s="21">
        <v>0</v>
      </c>
      <c r="O169" s="21">
        <v>0</v>
      </c>
      <c r="P169" s="21">
        <v>0</v>
      </c>
      <c r="Q169" s="21">
        <v>0</v>
      </c>
      <c r="R169" s="21">
        <v>0</v>
      </c>
      <c r="AE169" s="1"/>
    </row>
    <row r="170" spans="2:31" ht="33.15" customHeight="1" x14ac:dyDescent="0.2">
      <c r="B170" s="27" t="s">
        <v>341</v>
      </c>
      <c r="C170" s="28" t="s">
        <v>342</v>
      </c>
      <c r="D170" s="21">
        <v>0</v>
      </c>
      <c r="E170" s="21">
        <v>0</v>
      </c>
      <c r="F170" s="21" t="s">
        <v>27</v>
      </c>
      <c r="G170" s="21">
        <v>0</v>
      </c>
      <c r="H170" s="21">
        <v>0</v>
      </c>
      <c r="I170" s="21">
        <v>0</v>
      </c>
      <c r="J170" s="21">
        <v>0</v>
      </c>
      <c r="K170" s="21">
        <v>0</v>
      </c>
      <c r="L170" s="21">
        <v>0</v>
      </c>
      <c r="M170" s="21">
        <v>0</v>
      </c>
      <c r="N170" s="21">
        <v>0</v>
      </c>
      <c r="O170" s="21">
        <v>0</v>
      </c>
      <c r="P170" s="21">
        <v>0</v>
      </c>
      <c r="Q170" s="21">
        <v>0</v>
      </c>
      <c r="R170" s="21">
        <v>0</v>
      </c>
      <c r="AE170" s="1"/>
    </row>
    <row r="171" spans="2:31" ht="33.15" customHeight="1" x14ac:dyDescent="0.2">
      <c r="B171" s="27" t="s">
        <v>343</v>
      </c>
      <c r="C171" s="28" t="s">
        <v>344</v>
      </c>
      <c r="D171" s="21" t="s">
        <v>25</v>
      </c>
      <c r="E171" s="21">
        <v>0</v>
      </c>
      <c r="F171" s="21" t="s">
        <v>27</v>
      </c>
      <c r="G171" s="21">
        <v>0</v>
      </c>
      <c r="H171" s="21">
        <v>0</v>
      </c>
      <c r="I171" s="21">
        <v>0</v>
      </c>
      <c r="J171" s="21">
        <v>0</v>
      </c>
      <c r="K171" s="21">
        <v>0</v>
      </c>
      <c r="L171" s="21">
        <v>0</v>
      </c>
      <c r="M171" s="21">
        <v>0</v>
      </c>
      <c r="N171" s="21">
        <v>0</v>
      </c>
      <c r="O171" s="21">
        <v>0</v>
      </c>
      <c r="P171" s="21">
        <v>0</v>
      </c>
      <c r="Q171" s="21">
        <v>0</v>
      </c>
      <c r="R171" s="21">
        <v>0</v>
      </c>
      <c r="AE171" s="1"/>
    </row>
    <row r="172" spans="2:31" ht="33.15" customHeight="1" x14ac:dyDescent="0.2">
      <c r="B172" s="27" t="s">
        <v>345</v>
      </c>
      <c r="C172" s="28" t="s">
        <v>346</v>
      </c>
      <c r="D172" s="21">
        <v>0</v>
      </c>
      <c r="E172" s="21">
        <v>0</v>
      </c>
      <c r="F172" s="21">
        <v>0</v>
      </c>
      <c r="G172" s="21">
        <v>0</v>
      </c>
      <c r="H172" s="21">
        <v>0</v>
      </c>
      <c r="I172" s="21">
        <v>0</v>
      </c>
      <c r="J172" s="21">
        <v>0</v>
      </c>
      <c r="K172" s="21">
        <v>0</v>
      </c>
      <c r="L172" s="21" t="s">
        <v>33</v>
      </c>
      <c r="M172" s="21">
        <v>0</v>
      </c>
      <c r="N172" s="21">
        <v>0</v>
      </c>
      <c r="O172" s="21">
        <v>0</v>
      </c>
      <c r="P172" s="21">
        <v>0</v>
      </c>
      <c r="Q172" s="21">
        <v>0</v>
      </c>
      <c r="R172" s="21" t="s">
        <v>39</v>
      </c>
      <c r="AE172" s="1"/>
    </row>
    <row r="173" spans="2:31" ht="33.15" customHeight="1" x14ac:dyDescent="0.2">
      <c r="B173" s="27" t="s">
        <v>347</v>
      </c>
      <c r="C173" s="28" t="s">
        <v>348</v>
      </c>
      <c r="D173" s="21">
        <v>0</v>
      </c>
      <c r="E173" s="21">
        <v>0</v>
      </c>
      <c r="F173" s="21" t="s">
        <v>27</v>
      </c>
      <c r="G173" s="21">
        <v>0</v>
      </c>
      <c r="H173" s="21">
        <v>0</v>
      </c>
      <c r="I173" s="21">
        <v>0</v>
      </c>
      <c r="J173" s="21">
        <v>0</v>
      </c>
      <c r="K173" s="21">
        <v>0</v>
      </c>
      <c r="L173" s="21">
        <v>0</v>
      </c>
      <c r="M173" s="21">
        <v>0</v>
      </c>
      <c r="N173" s="21">
        <v>0</v>
      </c>
      <c r="O173" s="21">
        <v>0</v>
      </c>
      <c r="P173" s="21">
        <v>0</v>
      </c>
      <c r="Q173" s="21">
        <v>0</v>
      </c>
      <c r="R173" s="21">
        <v>0</v>
      </c>
      <c r="AE173" s="1"/>
    </row>
    <row r="174" spans="2:31" ht="33.15" customHeight="1" x14ac:dyDescent="0.2">
      <c r="B174" s="27" t="s">
        <v>349</v>
      </c>
      <c r="C174" s="28" t="s">
        <v>350</v>
      </c>
      <c r="D174" s="21">
        <v>0</v>
      </c>
      <c r="E174" s="21" t="s">
        <v>26</v>
      </c>
      <c r="F174" s="21" t="s">
        <v>27</v>
      </c>
      <c r="G174" s="21">
        <v>0</v>
      </c>
      <c r="H174" s="21">
        <v>0</v>
      </c>
      <c r="I174" s="21">
        <v>0</v>
      </c>
      <c r="J174" s="21">
        <v>0</v>
      </c>
      <c r="K174" s="21">
        <v>0</v>
      </c>
      <c r="L174" s="21">
        <v>0</v>
      </c>
      <c r="M174" s="21">
        <v>0</v>
      </c>
      <c r="N174" s="21">
        <v>0</v>
      </c>
      <c r="O174" s="21">
        <v>0</v>
      </c>
      <c r="P174" s="21">
        <v>0</v>
      </c>
      <c r="Q174" s="21">
        <v>0</v>
      </c>
      <c r="R174" s="21">
        <v>0</v>
      </c>
      <c r="AE174" s="1"/>
    </row>
    <row r="175" spans="2:31" ht="33.15" customHeight="1" x14ac:dyDescent="0.2">
      <c r="B175" s="27" t="s">
        <v>351</v>
      </c>
      <c r="C175" s="28" t="s">
        <v>352</v>
      </c>
      <c r="D175" s="21">
        <v>0</v>
      </c>
      <c r="E175" s="21">
        <v>0</v>
      </c>
      <c r="F175" s="21">
        <v>0</v>
      </c>
      <c r="G175" s="21">
        <v>0</v>
      </c>
      <c r="H175" s="21">
        <v>0</v>
      </c>
      <c r="I175" s="21">
        <v>0</v>
      </c>
      <c r="J175" s="21">
        <v>0</v>
      </c>
      <c r="K175" s="21">
        <v>0</v>
      </c>
      <c r="L175" s="21">
        <v>0</v>
      </c>
      <c r="M175" s="21">
        <v>0</v>
      </c>
      <c r="N175" s="21">
        <v>0</v>
      </c>
      <c r="O175" s="21">
        <v>0</v>
      </c>
      <c r="P175" s="21">
        <v>0</v>
      </c>
      <c r="Q175" s="21">
        <v>0</v>
      </c>
      <c r="R175" s="21" t="s">
        <v>39</v>
      </c>
      <c r="AE175" s="1"/>
    </row>
    <row r="176" spans="2:31" ht="33.15" customHeight="1" x14ac:dyDescent="0.2">
      <c r="B176" s="27" t="s">
        <v>353</v>
      </c>
      <c r="C176" s="28" t="s">
        <v>354</v>
      </c>
      <c r="D176" s="21">
        <v>0</v>
      </c>
      <c r="E176" s="21">
        <v>0</v>
      </c>
      <c r="F176" s="21">
        <v>0</v>
      </c>
      <c r="G176" s="21">
        <v>0</v>
      </c>
      <c r="H176" s="21">
        <v>0</v>
      </c>
      <c r="I176" s="21">
        <v>0</v>
      </c>
      <c r="J176" s="21">
        <v>0</v>
      </c>
      <c r="K176" s="21">
        <v>0</v>
      </c>
      <c r="L176" s="21" t="s">
        <v>33</v>
      </c>
      <c r="M176" s="21">
        <v>0</v>
      </c>
      <c r="N176" s="21">
        <v>0</v>
      </c>
      <c r="O176" s="21">
        <v>0</v>
      </c>
      <c r="P176" s="21">
        <v>0</v>
      </c>
      <c r="Q176" s="21">
        <v>0</v>
      </c>
      <c r="R176" s="21">
        <v>0</v>
      </c>
      <c r="AE176" s="1"/>
    </row>
    <row r="177" spans="2:31" ht="33.15" customHeight="1" x14ac:dyDescent="0.2">
      <c r="B177" s="27" t="s">
        <v>355</v>
      </c>
      <c r="C177" s="28" t="s">
        <v>356</v>
      </c>
      <c r="D177" s="21">
        <v>0</v>
      </c>
      <c r="E177" s="21" t="s">
        <v>26</v>
      </c>
      <c r="F177" s="21" t="s">
        <v>27</v>
      </c>
      <c r="G177" s="21">
        <v>0</v>
      </c>
      <c r="H177" s="21">
        <v>0</v>
      </c>
      <c r="I177" s="21" t="s">
        <v>30</v>
      </c>
      <c r="J177" s="21">
        <v>0</v>
      </c>
      <c r="K177" s="21">
        <v>0</v>
      </c>
      <c r="L177" s="21">
        <v>0</v>
      </c>
      <c r="M177" s="21">
        <v>0</v>
      </c>
      <c r="N177" s="21">
        <v>0</v>
      </c>
      <c r="O177" s="21">
        <v>0</v>
      </c>
      <c r="P177" s="21">
        <v>0</v>
      </c>
      <c r="Q177" s="21">
        <v>0</v>
      </c>
      <c r="R177" s="21">
        <v>0</v>
      </c>
      <c r="AE177" s="1"/>
    </row>
    <row r="178" spans="2:31" ht="33.15" customHeight="1" x14ac:dyDescent="0.2">
      <c r="B178" s="27" t="s">
        <v>357</v>
      </c>
      <c r="C178" s="28" t="s">
        <v>358</v>
      </c>
      <c r="D178" s="21">
        <v>0</v>
      </c>
      <c r="E178" s="21">
        <v>0</v>
      </c>
      <c r="F178" s="21">
        <v>0</v>
      </c>
      <c r="G178" s="21">
        <v>0</v>
      </c>
      <c r="H178" s="21">
        <v>0</v>
      </c>
      <c r="I178" s="21">
        <v>0</v>
      </c>
      <c r="J178" s="21" t="s">
        <v>31</v>
      </c>
      <c r="K178" s="21">
        <v>0</v>
      </c>
      <c r="L178" s="21">
        <v>0</v>
      </c>
      <c r="M178" s="21">
        <v>0</v>
      </c>
      <c r="N178" s="21">
        <v>0</v>
      </c>
      <c r="O178" s="21">
        <v>0</v>
      </c>
      <c r="P178" s="21">
        <v>0</v>
      </c>
      <c r="Q178" s="21">
        <v>0</v>
      </c>
      <c r="R178" s="21">
        <v>0</v>
      </c>
      <c r="AE178" s="1"/>
    </row>
    <row r="179" spans="2:31" ht="33.15" customHeight="1" x14ac:dyDescent="0.2">
      <c r="B179" s="27" t="s">
        <v>359</v>
      </c>
      <c r="C179" s="28" t="s">
        <v>360</v>
      </c>
      <c r="D179" s="21">
        <v>0</v>
      </c>
      <c r="E179" s="21">
        <v>0</v>
      </c>
      <c r="F179" s="21">
        <v>0</v>
      </c>
      <c r="G179" s="21">
        <v>0</v>
      </c>
      <c r="H179" s="21">
        <v>0</v>
      </c>
      <c r="I179" s="21">
        <v>0</v>
      </c>
      <c r="J179" s="21">
        <v>0</v>
      </c>
      <c r="K179" s="21">
        <v>0</v>
      </c>
      <c r="L179" s="21" t="s">
        <v>33</v>
      </c>
      <c r="M179" s="21">
        <v>0</v>
      </c>
      <c r="N179" s="21">
        <v>0</v>
      </c>
      <c r="O179" s="21">
        <v>0</v>
      </c>
      <c r="P179" s="21">
        <v>0</v>
      </c>
      <c r="Q179" s="21">
        <v>0</v>
      </c>
      <c r="R179" s="21" t="s">
        <v>39</v>
      </c>
      <c r="AE179" s="1"/>
    </row>
    <row r="180" spans="2:31" ht="33.15" customHeight="1" x14ac:dyDescent="0.2">
      <c r="B180" s="27" t="s">
        <v>361</v>
      </c>
      <c r="C180" s="28" t="s">
        <v>362</v>
      </c>
      <c r="D180" s="21">
        <v>0</v>
      </c>
      <c r="E180" s="21">
        <v>0</v>
      </c>
      <c r="F180" s="21">
        <v>0</v>
      </c>
      <c r="G180" s="21">
        <v>0</v>
      </c>
      <c r="H180" s="21">
        <v>0</v>
      </c>
      <c r="I180" s="21">
        <v>0</v>
      </c>
      <c r="J180" s="21">
        <v>0</v>
      </c>
      <c r="K180" s="21">
        <v>0</v>
      </c>
      <c r="L180" s="21" t="s">
        <v>33</v>
      </c>
      <c r="M180" s="21">
        <v>0</v>
      </c>
      <c r="N180" s="21">
        <v>0</v>
      </c>
      <c r="O180" s="21">
        <v>0</v>
      </c>
      <c r="P180" s="21">
        <v>0</v>
      </c>
      <c r="Q180" s="21">
        <v>0</v>
      </c>
      <c r="R180" s="21">
        <v>0</v>
      </c>
      <c r="AE180" s="1"/>
    </row>
    <row r="181" spans="2:31" ht="33.15" customHeight="1" x14ac:dyDescent="0.2">
      <c r="B181" s="27" t="s">
        <v>363</v>
      </c>
      <c r="C181" s="28" t="s">
        <v>364</v>
      </c>
      <c r="D181" s="21">
        <v>0</v>
      </c>
      <c r="E181" s="21">
        <v>0</v>
      </c>
      <c r="F181" s="21">
        <v>0</v>
      </c>
      <c r="G181" s="21">
        <v>0</v>
      </c>
      <c r="H181" s="21">
        <v>0</v>
      </c>
      <c r="I181" s="21">
        <v>0</v>
      </c>
      <c r="J181" s="21">
        <v>0</v>
      </c>
      <c r="K181" s="21">
        <v>0</v>
      </c>
      <c r="L181" s="21" t="s">
        <v>33</v>
      </c>
      <c r="M181" s="21">
        <v>0</v>
      </c>
      <c r="N181" s="21">
        <v>0</v>
      </c>
      <c r="O181" s="21">
        <v>0</v>
      </c>
      <c r="P181" s="21">
        <v>0</v>
      </c>
      <c r="Q181" s="21">
        <v>0</v>
      </c>
      <c r="R181" s="21">
        <v>0</v>
      </c>
      <c r="AE181" s="1"/>
    </row>
    <row r="182" spans="2:31" ht="33.15" customHeight="1" x14ac:dyDescent="0.2">
      <c r="B182" s="27" t="s">
        <v>365</v>
      </c>
      <c r="C182" s="28" t="s">
        <v>366</v>
      </c>
      <c r="D182" s="21">
        <v>0</v>
      </c>
      <c r="E182" s="21">
        <v>0</v>
      </c>
      <c r="F182" s="21">
        <v>0</v>
      </c>
      <c r="G182" s="21">
        <v>0</v>
      </c>
      <c r="H182" s="21">
        <v>0</v>
      </c>
      <c r="I182" s="21">
        <v>0</v>
      </c>
      <c r="J182" s="21">
        <v>0</v>
      </c>
      <c r="K182" s="21">
        <v>0</v>
      </c>
      <c r="L182" s="21">
        <v>0</v>
      </c>
      <c r="M182" s="21">
        <v>0</v>
      </c>
      <c r="N182" s="21">
        <v>0</v>
      </c>
      <c r="O182" s="21">
        <v>0</v>
      </c>
      <c r="P182" s="21">
        <v>0</v>
      </c>
      <c r="Q182" s="21">
        <v>0</v>
      </c>
      <c r="R182" s="21" t="s">
        <v>39</v>
      </c>
      <c r="AE182" s="1"/>
    </row>
    <row r="183" spans="2:31" ht="33.15" customHeight="1" x14ac:dyDescent="0.2">
      <c r="B183" s="27" t="s">
        <v>367</v>
      </c>
      <c r="C183" s="28" t="s">
        <v>368</v>
      </c>
      <c r="D183" s="21">
        <v>0</v>
      </c>
      <c r="E183" s="21">
        <v>0</v>
      </c>
      <c r="F183" s="21">
        <v>0</v>
      </c>
      <c r="G183" s="21" t="s">
        <v>28</v>
      </c>
      <c r="H183" s="21">
        <v>0</v>
      </c>
      <c r="I183" s="21" t="s">
        <v>30</v>
      </c>
      <c r="J183" s="21">
        <v>0</v>
      </c>
      <c r="K183" s="21" t="s">
        <v>32</v>
      </c>
      <c r="L183" s="21">
        <v>0</v>
      </c>
      <c r="M183" s="21">
        <v>0</v>
      </c>
      <c r="N183" s="21">
        <v>0</v>
      </c>
      <c r="O183" s="21">
        <v>0</v>
      </c>
      <c r="P183" s="21">
        <v>0</v>
      </c>
      <c r="Q183" s="21">
        <v>0</v>
      </c>
      <c r="R183" s="21" t="s">
        <v>39</v>
      </c>
      <c r="AE183" s="1"/>
    </row>
    <row r="184" spans="2:31" ht="33.15" customHeight="1" x14ac:dyDescent="0.2">
      <c r="B184" s="27" t="s">
        <v>369</v>
      </c>
      <c r="C184" s="28" t="s">
        <v>370</v>
      </c>
      <c r="D184" s="21" t="s">
        <v>25</v>
      </c>
      <c r="E184" s="21">
        <v>0</v>
      </c>
      <c r="F184" s="21" t="s">
        <v>27</v>
      </c>
      <c r="G184" s="21">
        <v>0</v>
      </c>
      <c r="H184" s="21">
        <v>0</v>
      </c>
      <c r="I184" s="21" t="s">
        <v>30</v>
      </c>
      <c r="J184" s="21" t="s">
        <v>31</v>
      </c>
      <c r="K184" s="21" t="s">
        <v>32</v>
      </c>
      <c r="L184" s="21" t="s">
        <v>33</v>
      </c>
      <c r="M184" s="21">
        <v>0</v>
      </c>
      <c r="N184" s="21">
        <v>0</v>
      </c>
      <c r="O184" s="21">
        <v>0</v>
      </c>
      <c r="P184" s="21">
        <v>0</v>
      </c>
      <c r="Q184" s="21">
        <v>0</v>
      </c>
      <c r="R184" s="21">
        <v>0</v>
      </c>
      <c r="AE184" s="1"/>
    </row>
    <row r="185" spans="2:31" ht="33.15" customHeight="1" x14ac:dyDescent="0.2">
      <c r="B185" s="27" t="s">
        <v>371</v>
      </c>
      <c r="C185" s="28" t="s">
        <v>372</v>
      </c>
      <c r="D185" s="21" t="s">
        <v>25</v>
      </c>
      <c r="E185" s="21">
        <v>0</v>
      </c>
      <c r="F185" s="21">
        <v>0</v>
      </c>
      <c r="G185" s="21">
        <v>0</v>
      </c>
      <c r="H185" s="21">
        <v>0</v>
      </c>
      <c r="I185" s="21" t="s">
        <v>30</v>
      </c>
      <c r="J185" s="21">
        <v>0</v>
      </c>
      <c r="K185" s="21">
        <v>0</v>
      </c>
      <c r="L185" s="21">
        <v>0</v>
      </c>
      <c r="M185" s="21" t="s">
        <v>34</v>
      </c>
      <c r="N185" s="21">
        <v>0</v>
      </c>
      <c r="O185" s="21">
        <v>0</v>
      </c>
      <c r="P185" s="21">
        <v>0</v>
      </c>
      <c r="Q185" s="21">
        <v>0</v>
      </c>
      <c r="R185" s="21">
        <v>0</v>
      </c>
      <c r="AE185" s="1"/>
    </row>
    <row r="186" spans="2:31" ht="33.15" customHeight="1" x14ac:dyDescent="0.2">
      <c r="B186" s="27" t="s">
        <v>373</v>
      </c>
      <c r="C186" s="28" t="s">
        <v>374</v>
      </c>
      <c r="D186" s="21">
        <v>0</v>
      </c>
      <c r="E186" s="21">
        <v>0</v>
      </c>
      <c r="F186" s="21">
        <v>0</v>
      </c>
      <c r="G186" s="21">
        <v>0</v>
      </c>
      <c r="H186" s="21">
        <v>0</v>
      </c>
      <c r="I186" s="21" t="s">
        <v>30</v>
      </c>
      <c r="J186" s="21">
        <v>0</v>
      </c>
      <c r="K186" s="21">
        <v>0</v>
      </c>
      <c r="L186" s="21">
        <v>0</v>
      </c>
      <c r="M186" s="21">
        <v>0</v>
      </c>
      <c r="N186" s="21">
        <v>0</v>
      </c>
      <c r="O186" s="21">
        <v>0</v>
      </c>
      <c r="P186" s="21">
        <v>0</v>
      </c>
      <c r="Q186" s="21">
        <v>0</v>
      </c>
      <c r="R186" s="21">
        <v>0</v>
      </c>
      <c r="AE186" s="1"/>
    </row>
    <row r="187" spans="2:31" ht="33.15" customHeight="1" x14ac:dyDescent="0.2">
      <c r="B187" s="27" t="s">
        <v>375</v>
      </c>
      <c r="C187" s="28" t="s">
        <v>376</v>
      </c>
      <c r="D187" s="21">
        <v>0</v>
      </c>
      <c r="E187" s="21">
        <v>0</v>
      </c>
      <c r="F187" s="21">
        <v>0</v>
      </c>
      <c r="G187" s="21">
        <v>0</v>
      </c>
      <c r="H187" s="21">
        <v>0</v>
      </c>
      <c r="I187" s="21">
        <v>0</v>
      </c>
      <c r="J187" s="21">
        <v>0</v>
      </c>
      <c r="K187" s="21">
        <v>0</v>
      </c>
      <c r="L187" s="21" t="s">
        <v>33</v>
      </c>
      <c r="M187" s="21">
        <v>0</v>
      </c>
      <c r="N187" s="21">
        <v>0</v>
      </c>
      <c r="O187" s="21">
        <v>0</v>
      </c>
      <c r="P187" s="21">
        <v>0</v>
      </c>
      <c r="Q187" s="21">
        <v>0</v>
      </c>
      <c r="R187" s="21">
        <v>0</v>
      </c>
      <c r="AE187" s="1"/>
    </row>
    <row r="188" spans="2:31" ht="33.15" customHeight="1" x14ac:dyDescent="0.2">
      <c r="B188" s="27" t="s">
        <v>377</v>
      </c>
      <c r="C188" s="28" t="s">
        <v>378</v>
      </c>
      <c r="D188" s="21">
        <v>0</v>
      </c>
      <c r="E188" s="21">
        <v>0</v>
      </c>
      <c r="F188" s="21">
        <v>0</v>
      </c>
      <c r="G188" s="21">
        <v>0</v>
      </c>
      <c r="H188" s="21">
        <v>0</v>
      </c>
      <c r="I188" s="21">
        <v>0</v>
      </c>
      <c r="J188" s="21">
        <v>0</v>
      </c>
      <c r="K188" s="21" t="s">
        <v>32</v>
      </c>
      <c r="L188" s="21">
        <v>0</v>
      </c>
      <c r="M188" s="21">
        <v>0</v>
      </c>
      <c r="N188" s="21">
        <v>0</v>
      </c>
      <c r="O188" s="21">
        <v>0</v>
      </c>
      <c r="P188" s="21">
        <v>0</v>
      </c>
      <c r="Q188" s="21">
        <v>0</v>
      </c>
      <c r="R188" s="21" t="s">
        <v>39</v>
      </c>
      <c r="AE188" s="1"/>
    </row>
    <row r="189" spans="2:31" ht="33.15" customHeight="1" x14ac:dyDescent="0.2">
      <c r="B189" s="27" t="s">
        <v>379</v>
      </c>
      <c r="C189" s="28" t="s">
        <v>380</v>
      </c>
      <c r="D189" s="21" t="s">
        <v>25</v>
      </c>
      <c r="E189" s="21" t="s">
        <v>26</v>
      </c>
      <c r="F189" s="21" t="s">
        <v>27</v>
      </c>
      <c r="G189" s="21">
        <v>0</v>
      </c>
      <c r="H189" s="21">
        <v>0</v>
      </c>
      <c r="I189" s="21" t="s">
        <v>30</v>
      </c>
      <c r="J189" s="21">
        <v>0</v>
      </c>
      <c r="K189" s="21">
        <v>0</v>
      </c>
      <c r="L189" s="21">
        <v>0</v>
      </c>
      <c r="M189" s="21">
        <v>0</v>
      </c>
      <c r="N189" s="21">
        <v>0</v>
      </c>
      <c r="O189" s="21">
        <v>0</v>
      </c>
      <c r="P189" s="21">
        <v>0</v>
      </c>
      <c r="Q189" s="21">
        <v>0</v>
      </c>
      <c r="R189" s="21" t="s">
        <v>39</v>
      </c>
      <c r="AE189" s="1"/>
    </row>
    <row r="190" spans="2:31" ht="33.15" customHeight="1" x14ac:dyDescent="0.2">
      <c r="B190" s="27" t="s">
        <v>381</v>
      </c>
      <c r="C190" s="28" t="s">
        <v>382</v>
      </c>
      <c r="D190" s="21">
        <v>0</v>
      </c>
      <c r="E190" s="21">
        <v>0</v>
      </c>
      <c r="F190" s="21">
        <v>0</v>
      </c>
      <c r="G190" s="21">
        <v>0</v>
      </c>
      <c r="H190" s="21">
        <v>0</v>
      </c>
      <c r="I190" s="21">
        <v>0</v>
      </c>
      <c r="J190" s="21">
        <v>0</v>
      </c>
      <c r="K190" s="21">
        <v>0</v>
      </c>
      <c r="L190" s="21">
        <v>0</v>
      </c>
      <c r="M190" s="21">
        <v>0</v>
      </c>
      <c r="N190" s="21">
        <v>0</v>
      </c>
      <c r="O190" s="21">
        <v>0</v>
      </c>
      <c r="P190" s="21">
        <v>0</v>
      </c>
      <c r="Q190" s="21">
        <v>0</v>
      </c>
      <c r="R190" s="21" t="s">
        <v>39</v>
      </c>
      <c r="AE190" s="1"/>
    </row>
    <row r="191" spans="2:31" ht="33.15" customHeight="1" x14ac:dyDescent="0.2">
      <c r="B191" s="27" t="s">
        <v>383</v>
      </c>
      <c r="C191" s="28" t="s">
        <v>384</v>
      </c>
      <c r="D191" s="21">
        <v>0</v>
      </c>
      <c r="E191" s="21">
        <v>0</v>
      </c>
      <c r="F191" s="21">
        <v>0</v>
      </c>
      <c r="G191" s="21">
        <v>0</v>
      </c>
      <c r="H191" s="21">
        <v>0</v>
      </c>
      <c r="I191" s="21" t="s">
        <v>30</v>
      </c>
      <c r="J191" s="21">
        <v>0</v>
      </c>
      <c r="K191" s="21">
        <v>0</v>
      </c>
      <c r="L191" s="21">
        <v>0</v>
      </c>
      <c r="M191" s="21">
        <v>0</v>
      </c>
      <c r="N191" s="21">
        <v>0</v>
      </c>
      <c r="O191" s="21">
        <v>0</v>
      </c>
      <c r="P191" s="21">
        <v>0</v>
      </c>
      <c r="Q191" s="21">
        <v>0</v>
      </c>
      <c r="R191" s="21">
        <v>0</v>
      </c>
      <c r="AE191" s="1"/>
    </row>
    <row r="192" spans="2:31" ht="33.15" customHeight="1" x14ac:dyDescent="0.2">
      <c r="B192" s="27" t="s">
        <v>385</v>
      </c>
      <c r="C192" s="28" t="s">
        <v>386</v>
      </c>
      <c r="D192" s="21">
        <v>0</v>
      </c>
      <c r="E192" s="21">
        <v>0</v>
      </c>
      <c r="F192" s="21" t="s">
        <v>27</v>
      </c>
      <c r="G192" s="21">
        <v>0</v>
      </c>
      <c r="H192" s="21">
        <v>0</v>
      </c>
      <c r="I192" s="21">
        <v>0</v>
      </c>
      <c r="J192" s="21">
        <v>0</v>
      </c>
      <c r="K192" s="21">
        <v>0</v>
      </c>
      <c r="L192" s="21" t="s">
        <v>33</v>
      </c>
      <c r="M192" s="21">
        <v>0</v>
      </c>
      <c r="N192" s="21">
        <v>0</v>
      </c>
      <c r="O192" s="21">
        <v>0</v>
      </c>
      <c r="P192" s="21">
        <v>0</v>
      </c>
      <c r="Q192" s="21">
        <v>0</v>
      </c>
      <c r="R192" s="21" t="s">
        <v>39</v>
      </c>
      <c r="AE192" s="1"/>
    </row>
    <row r="193" spans="2:31" ht="33.15" customHeight="1" x14ac:dyDescent="0.2">
      <c r="B193" s="27" t="s">
        <v>387</v>
      </c>
      <c r="C193" s="28" t="s">
        <v>388</v>
      </c>
      <c r="D193" s="21">
        <v>0</v>
      </c>
      <c r="E193" s="21">
        <v>0</v>
      </c>
      <c r="F193" s="21">
        <v>0</v>
      </c>
      <c r="G193" s="21">
        <v>0</v>
      </c>
      <c r="H193" s="21">
        <v>0</v>
      </c>
      <c r="I193" s="21">
        <v>0</v>
      </c>
      <c r="J193" s="21">
        <v>0</v>
      </c>
      <c r="K193" s="21">
        <v>0</v>
      </c>
      <c r="L193" s="21" t="s">
        <v>33</v>
      </c>
      <c r="M193" s="21">
        <v>0</v>
      </c>
      <c r="N193" s="21">
        <v>0</v>
      </c>
      <c r="O193" s="21">
        <v>0</v>
      </c>
      <c r="P193" s="21">
        <v>0</v>
      </c>
      <c r="Q193" s="21">
        <v>0</v>
      </c>
      <c r="R193" s="21">
        <v>0</v>
      </c>
      <c r="AE193" s="1"/>
    </row>
    <row r="194" spans="2:31" ht="33.15" customHeight="1" x14ac:dyDescent="0.2">
      <c r="B194" s="27" t="s">
        <v>389</v>
      </c>
      <c r="C194" s="28" t="s">
        <v>390</v>
      </c>
      <c r="D194" s="21">
        <v>0</v>
      </c>
      <c r="E194" s="21">
        <v>0</v>
      </c>
      <c r="F194" s="21">
        <v>0</v>
      </c>
      <c r="G194" s="21">
        <v>0</v>
      </c>
      <c r="H194" s="21">
        <v>0</v>
      </c>
      <c r="I194" s="21">
        <v>0</v>
      </c>
      <c r="J194" s="21">
        <v>0</v>
      </c>
      <c r="K194" s="21">
        <v>0</v>
      </c>
      <c r="L194" s="21" t="s">
        <v>33</v>
      </c>
      <c r="M194" s="21">
        <v>0</v>
      </c>
      <c r="N194" s="21">
        <v>0</v>
      </c>
      <c r="O194" s="21">
        <v>0</v>
      </c>
      <c r="P194" s="21">
        <v>0</v>
      </c>
      <c r="Q194" s="21">
        <v>0</v>
      </c>
      <c r="R194" s="21" t="s">
        <v>39</v>
      </c>
      <c r="AE194" s="1"/>
    </row>
    <row r="195" spans="2:31" ht="33.15" customHeight="1" x14ac:dyDescent="0.2">
      <c r="B195" s="27" t="s">
        <v>391</v>
      </c>
      <c r="C195" s="28" t="s">
        <v>392</v>
      </c>
      <c r="D195" s="21">
        <v>0</v>
      </c>
      <c r="E195" s="21">
        <v>0</v>
      </c>
      <c r="F195" s="21">
        <v>0</v>
      </c>
      <c r="G195" s="21">
        <v>0</v>
      </c>
      <c r="H195" s="21">
        <v>0</v>
      </c>
      <c r="I195" s="21">
        <v>0</v>
      </c>
      <c r="J195" s="21">
        <v>0</v>
      </c>
      <c r="K195" s="21">
        <v>0</v>
      </c>
      <c r="L195" s="21" t="s">
        <v>33</v>
      </c>
      <c r="M195" s="21">
        <v>0</v>
      </c>
      <c r="N195" s="21">
        <v>0</v>
      </c>
      <c r="O195" s="21">
        <v>0</v>
      </c>
      <c r="P195" s="21">
        <v>0</v>
      </c>
      <c r="Q195" s="21">
        <v>0</v>
      </c>
      <c r="R195" s="21">
        <v>0</v>
      </c>
      <c r="AE195" s="1"/>
    </row>
    <row r="196" spans="2:31" ht="33.15" customHeight="1" x14ac:dyDescent="0.2">
      <c r="B196" s="27" t="s">
        <v>393</v>
      </c>
      <c r="C196" s="28" t="s">
        <v>394</v>
      </c>
      <c r="D196" s="21">
        <v>0</v>
      </c>
      <c r="E196" s="21">
        <v>0</v>
      </c>
      <c r="F196" s="21">
        <v>0</v>
      </c>
      <c r="G196" s="21">
        <v>0</v>
      </c>
      <c r="H196" s="21">
        <v>0</v>
      </c>
      <c r="I196" s="21">
        <v>0</v>
      </c>
      <c r="J196" s="21">
        <v>0</v>
      </c>
      <c r="K196" s="21">
        <v>0</v>
      </c>
      <c r="L196" s="21">
        <v>0</v>
      </c>
      <c r="M196" s="21">
        <v>0</v>
      </c>
      <c r="N196" s="21">
        <v>0</v>
      </c>
      <c r="O196" s="21">
        <v>0</v>
      </c>
      <c r="P196" s="21">
        <v>0</v>
      </c>
      <c r="Q196" s="21">
        <v>0</v>
      </c>
      <c r="R196" s="21" t="s">
        <v>39</v>
      </c>
      <c r="AE196" s="1"/>
    </row>
    <row r="197" spans="2:31" ht="33.15" customHeight="1" x14ac:dyDescent="0.2">
      <c r="B197" s="27" t="s">
        <v>395</v>
      </c>
      <c r="C197" s="28" t="s">
        <v>396</v>
      </c>
      <c r="D197" s="21" t="s">
        <v>25</v>
      </c>
      <c r="E197" s="21">
        <v>0</v>
      </c>
      <c r="F197" s="21" t="s">
        <v>27</v>
      </c>
      <c r="G197" s="21">
        <v>0</v>
      </c>
      <c r="H197" s="21">
        <v>0</v>
      </c>
      <c r="I197" s="21">
        <v>0</v>
      </c>
      <c r="J197" s="21">
        <v>0</v>
      </c>
      <c r="K197" s="21">
        <v>0</v>
      </c>
      <c r="L197" s="21">
        <v>0</v>
      </c>
      <c r="M197" s="21">
        <v>0</v>
      </c>
      <c r="N197" s="21">
        <v>0</v>
      </c>
      <c r="O197" s="21">
        <v>0</v>
      </c>
      <c r="P197" s="21">
        <v>0</v>
      </c>
      <c r="Q197" s="21">
        <v>0</v>
      </c>
      <c r="R197" s="21" t="s">
        <v>39</v>
      </c>
      <c r="AE197" s="1"/>
    </row>
    <row r="198" spans="2:31" ht="33.15" customHeight="1" x14ac:dyDescent="0.2">
      <c r="B198" s="27" t="s">
        <v>397</v>
      </c>
      <c r="C198" s="28" t="s">
        <v>398</v>
      </c>
      <c r="D198" s="21" t="s">
        <v>25</v>
      </c>
      <c r="E198" s="21">
        <v>0</v>
      </c>
      <c r="F198" s="21">
        <v>0</v>
      </c>
      <c r="G198" s="21">
        <v>0</v>
      </c>
      <c r="H198" s="21">
        <v>0</v>
      </c>
      <c r="I198" s="21">
        <v>0</v>
      </c>
      <c r="J198" s="21">
        <v>0</v>
      </c>
      <c r="K198" s="21">
        <v>0</v>
      </c>
      <c r="L198" s="21">
        <v>0</v>
      </c>
      <c r="M198" s="21">
        <v>0</v>
      </c>
      <c r="N198" s="21">
        <v>0</v>
      </c>
      <c r="O198" s="21">
        <v>0</v>
      </c>
      <c r="P198" s="21">
        <v>0</v>
      </c>
      <c r="Q198" s="21">
        <v>0</v>
      </c>
      <c r="R198" s="21">
        <v>0</v>
      </c>
      <c r="AE198" s="1"/>
    </row>
    <row r="199" spans="2:31" ht="33.15" customHeight="1" x14ac:dyDescent="0.2">
      <c r="B199" s="27" t="s">
        <v>399</v>
      </c>
      <c r="C199" s="28" t="s">
        <v>400</v>
      </c>
      <c r="D199" s="21">
        <v>0</v>
      </c>
      <c r="E199" s="21">
        <v>0</v>
      </c>
      <c r="F199" s="21" t="s">
        <v>27</v>
      </c>
      <c r="G199" s="21">
        <v>0</v>
      </c>
      <c r="H199" s="21">
        <v>0</v>
      </c>
      <c r="I199" s="21">
        <v>0</v>
      </c>
      <c r="J199" s="21">
        <v>0</v>
      </c>
      <c r="K199" s="21">
        <v>0</v>
      </c>
      <c r="L199" s="21">
        <v>0</v>
      </c>
      <c r="M199" s="21">
        <v>0</v>
      </c>
      <c r="N199" s="21">
        <v>0</v>
      </c>
      <c r="O199" s="21">
        <v>0</v>
      </c>
      <c r="P199" s="21">
        <v>0</v>
      </c>
      <c r="Q199" s="21">
        <v>0</v>
      </c>
      <c r="R199" s="21">
        <v>0</v>
      </c>
      <c r="AE199" s="1"/>
    </row>
    <row r="200" spans="2:31" ht="33.15" customHeight="1" x14ac:dyDescent="0.2">
      <c r="B200" s="27" t="s">
        <v>401</v>
      </c>
      <c r="C200" s="28" t="s">
        <v>402</v>
      </c>
      <c r="D200" s="21">
        <v>0</v>
      </c>
      <c r="E200" s="21">
        <v>0</v>
      </c>
      <c r="F200" s="21">
        <v>0</v>
      </c>
      <c r="G200" s="21">
        <v>0</v>
      </c>
      <c r="H200" s="21">
        <v>0</v>
      </c>
      <c r="I200" s="21">
        <v>0</v>
      </c>
      <c r="J200" s="21">
        <v>0</v>
      </c>
      <c r="K200" s="21">
        <v>0</v>
      </c>
      <c r="L200" s="21" t="s">
        <v>33</v>
      </c>
      <c r="M200" s="21">
        <v>0</v>
      </c>
      <c r="N200" s="21">
        <v>0</v>
      </c>
      <c r="O200" s="21">
        <v>0</v>
      </c>
      <c r="P200" s="21">
        <v>0</v>
      </c>
      <c r="Q200" s="21">
        <v>0</v>
      </c>
      <c r="R200" s="21">
        <v>0</v>
      </c>
      <c r="AE200" s="1"/>
    </row>
    <row r="201" spans="2:31" ht="33.15" customHeight="1" x14ac:dyDescent="0.2">
      <c r="B201" s="27" t="s">
        <v>403</v>
      </c>
      <c r="C201" s="28" t="s">
        <v>404</v>
      </c>
      <c r="D201" s="21">
        <v>0</v>
      </c>
      <c r="E201" s="21">
        <v>0</v>
      </c>
      <c r="F201" s="21" t="s">
        <v>27</v>
      </c>
      <c r="G201" s="21">
        <v>0</v>
      </c>
      <c r="H201" s="21">
        <v>0</v>
      </c>
      <c r="I201" s="21">
        <v>0</v>
      </c>
      <c r="J201" s="21">
        <v>0</v>
      </c>
      <c r="K201" s="21">
        <v>0</v>
      </c>
      <c r="L201" s="21">
        <v>0</v>
      </c>
      <c r="M201" s="21">
        <v>0</v>
      </c>
      <c r="N201" s="21">
        <v>0</v>
      </c>
      <c r="O201" s="21">
        <v>0</v>
      </c>
      <c r="P201" s="21">
        <v>0</v>
      </c>
      <c r="Q201" s="21">
        <v>0</v>
      </c>
      <c r="R201" s="21">
        <v>0</v>
      </c>
      <c r="AE201" s="1"/>
    </row>
    <row r="202" spans="2:31" ht="33.15" customHeight="1" x14ac:dyDescent="0.2">
      <c r="B202" s="27" t="s">
        <v>405</v>
      </c>
      <c r="C202" s="28" t="s">
        <v>406</v>
      </c>
      <c r="D202" s="21">
        <v>0</v>
      </c>
      <c r="E202" s="21">
        <v>0</v>
      </c>
      <c r="F202" s="21">
        <v>0</v>
      </c>
      <c r="G202" s="21">
        <v>0</v>
      </c>
      <c r="H202" s="21">
        <v>0</v>
      </c>
      <c r="I202" s="21">
        <v>0</v>
      </c>
      <c r="J202" s="21">
        <v>0</v>
      </c>
      <c r="K202" s="21">
        <v>0</v>
      </c>
      <c r="L202" s="21" t="s">
        <v>33</v>
      </c>
      <c r="M202" s="21">
        <v>0</v>
      </c>
      <c r="N202" s="21">
        <v>0</v>
      </c>
      <c r="O202" s="21">
        <v>0</v>
      </c>
      <c r="P202" s="21">
        <v>0</v>
      </c>
      <c r="Q202" s="21">
        <v>0</v>
      </c>
      <c r="R202" s="21">
        <v>0</v>
      </c>
      <c r="AE202" s="1"/>
    </row>
    <row r="203" spans="2:31" ht="33.15" customHeight="1" x14ac:dyDescent="0.2">
      <c r="B203" s="27" t="s">
        <v>407</v>
      </c>
      <c r="C203" s="28" t="s">
        <v>408</v>
      </c>
      <c r="D203" s="21">
        <v>0</v>
      </c>
      <c r="E203" s="21">
        <v>0</v>
      </c>
      <c r="F203" s="21">
        <v>0</v>
      </c>
      <c r="G203" s="21" t="s">
        <v>28</v>
      </c>
      <c r="H203" s="21">
        <v>0</v>
      </c>
      <c r="I203" s="21">
        <v>0</v>
      </c>
      <c r="J203" s="21">
        <v>0</v>
      </c>
      <c r="K203" s="21" t="s">
        <v>32</v>
      </c>
      <c r="L203" s="21">
        <v>0</v>
      </c>
      <c r="M203" s="21">
        <v>0</v>
      </c>
      <c r="N203" s="21">
        <v>0</v>
      </c>
      <c r="O203" s="21">
        <v>0</v>
      </c>
      <c r="P203" s="21">
        <v>0</v>
      </c>
      <c r="Q203" s="21">
        <v>0</v>
      </c>
      <c r="R203" s="21">
        <v>0</v>
      </c>
      <c r="AE203" s="1"/>
    </row>
    <row r="204" spans="2:31" ht="33.15" customHeight="1" x14ac:dyDescent="0.2">
      <c r="B204" s="27" t="s">
        <v>409</v>
      </c>
      <c r="C204" s="28" t="s">
        <v>410</v>
      </c>
      <c r="D204" s="21">
        <v>0</v>
      </c>
      <c r="E204" s="21">
        <v>0</v>
      </c>
      <c r="F204" s="21">
        <v>0</v>
      </c>
      <c r="G204" s="21">
        <v>0</v>
      </c>
      <c r="H204" s="21">
        <v>0</v>
      </c>
      <c r="I204" s="21">
        <v>0</v>
      </c>
      <c r="J204" s="21">
        <v>0</v>
      </c>
      <c r="K204" s="21">
        <v>0</v>
      </c>
      <c r="L204" s="21" t="s">
        <v>33</v>
      </c>
      <c r="M204" s="21">
        <v>0</v>
      </c>
      <c r="N204" s="21">
        <v>0</v>
      </c>
      <c r="O204" s="21">
        <v>0</v>
      </c>
      <c r="P204" s="21">
        <v>0</v>
      </c>
      <c r="Q204" s="21">
        <v>0</v>
      </c>
      <c r="R204" s="21" t="s">
        <v>39</v>
      </c>
      <c r="AE204" s="1"/>
    </row>
    <row r="205" spans="2:31" ht="33.15" customHeight="1" x14ac:dyDescent="0.2">
      <c r="B205" s="27" t="s">
        <v>411</v>
      </c>
      <c r="C205" s="28" t="s">
        <v>412</v>
      </c>
      <c r="D205" s="21">
        <v>0</v>
      </c>
      <c r="E205" s="21">
        <v>0</v>
      </c>
      <c r="F205" s="21">
        <v>0</v>
      </c>
      <c r="G205" s="21">
        <v>0</v>
      </c>
      <c r="H205" s="21">
        <v>0</v>
      </c>
      <c r="I205" s="21">
        <v>0</v>
      </c>
      <c r="J205" s="21">
        <v>0</v>
      </c>
      <c r="K205" s="21">
        <v>0</v>
      </c>
      <c r="L205" s="21" t="s">
        <v>33</v>
      </c>
      <c r="M205" s="21">
        <v>0</v>
      </c>
      <c r="N205" s="21">
        <v>0</v>
      </c>
      <c r="O205" s="21">
        <v>0</v>
      </c>
      <c r="P205" s="21">
        <v>0</v>
      </c>
      <c r="Q205" s="21">
        <v>0</v>
      </c>
      <c r="R205" s="21">
        <v>0</v>
      </c>
      <c r="AE205" s="1"/>
    </row>
    <row r="206" spans="2:31" ht="33.15" customHeight="1" x14ac:dyDescent="0.2">
      <c r="B206" s="27" t="s">
        <v>413</v>
      </c>
      <c r="C206" s="28" t="s">
        <v>414</v>
      </c>
      <c r="D206" s="21">
        <v>0</v>
      </c>
      <c r="E206" s="21">
        <v>0</v>
      </c>
      <c r="F206" s="21">
        <v>0</v>
      </c>
      <c r="G206" s="21">
        <v>0</v>
      </c>
      <c r="H206" s="21">
        <v>0</v>
      </c>
      <c r="I206" s="21">
        <v>0</v>
      </c>
      <c r="J206" s="21">
        <v>0</v>
      </c>
      <c r="K206" s="21" t="s">
        <v>32</v>
      </c>
      <c r="L206" s="21">
        <v>0</v>
      </c>
      <c r="M206" s="21">
        <v>0</v>
      </c>
      <c r="N206" s="21">
        <v>0</v>
      </c>
      <c r="O206" s="21">
        <v>0</v>
      </c>
      <c r="P206" s="21">
        <v>0</v>
      </c>
      <c r="Q206" s="21">
        <v>0</v>
      </c>
      <c r="R206" s="21">
        <v>0</v>
      </c>
      <c r="AE206" s="1"/>
    </row>
    <row r="207" spans="2:31" ht="33.15" customHeight="1" x14ac:dyDescent="0.2">
      <c r="B207" s="27" t="s">
        <v>415</v>
      </c>
      <c r="C207" s="28" t="s">
        <v>416</v>
      </c>
      <c r="D207" s="21" t="s">
        <v>25</v>
      </c>
      <c r="E207" s="21">
        <v>0</v>
      </c>
      <c r="F207" s="21">
        <v>0</v>
      </c>
      <c r="G207" s="21">
        <v>0</v>
      </c>
      <c r="H207" s="21">
        <v>0</v>
      </c>
      <c r="I207" s="21">
        <v>0</v>
      </c>
      <c r="J207" s="21">
        <v>0</v>
      </c>
      <c r="K207" s="21">
        <v>0</v>
      </c>
      <c r="L207" s="21">
        <v>0</v>
      </c>
      <c r="M207" s="21">
        <v>0</v>
      </c>
      <c r="N207" s="21">
        <v>0</v>
      </c>
      <c r="O207" s="21">
        <v>0</v>
      </c>
      <c r="P207" s="21">
        <v>0</v>
      </c>
      <c r="Q207" s="21">
        <v>0</v>
      </c>
      <c r="R207" s="21">
        <v>0</v>
      </c>
      <c r="AE207" s="1"/>
    </row>
    <row r="208" spans="2:31" ht="33.15" customHeight="1" x14ac:dyDescent="0.2">
      <c r="B208" s="27" t="s">
        <v>417</v>
      </c>
      <c r="C208" s="28" t="s">
        <v>418</v>
      </c>
      <c r="D208" s="21">
        <v>0</v>
      </c>
      <c r="E208" s="21">
        <v>0</v>
      </c>
      <c r="F208" s="21">
        <v>0</v>
      </c>
      <c r="G208" s="21">
        <v>0</v>
      </c>
      <c r="H208" s="21">
        <v>0</v>
      </c>
      <c r="I208" s="21">
        <v>0</v>
      </c>
      <c r="J208" s="21">
        <v>0</v>
      </c>
      <c r="K208" s="21">
        <v>0</v>
      </c>
      <c r="L208" s="21">
        <v>0</v>
      </c>
      <c r="M208" s="21">
        <v>0</v>
      </c>
      <c r="N208" s="21">
        <v>0</v>
      </c>
      <c r="O208" s="21">
        <v>0</v>
      </c>
      <c r="P208" s="21">
        <v>0</v>
      </c>
      <c r="Q208" s="21">
        <v>0</v>
      </c>
      <c r="R208" s="21" t="s">
        <v>39</v>
      </c>
      <c r="AE208" s="1"/>
    </row>
    <row r="209" spans="2:31" ht="33.15" customHeight="1" x14ac:dyDescent="0.2">
      <c r="B209" s="27" t="s">
        <v>419</v>
      </c>
      <c r="C209" s="28" t="s">
        <v>420</v>
      </c>
      <c r="D209" s="21" t="s">
        <v>25</v>
      </c>
      <c r="E209" s="21" t="s">
        <v>26</v>
      </c>
      <c r="F209" s="21" t="s">
        <v>27</v>
      </c>
      <c r="G209" s="21" t="s">
        <v>28</v>
      </c>
      <c r="H209" s="21">
        <v>0</v>
      </c>
      <c r="I209" s="21">
        <v>0</v>
      </c>
      <c r="J209" s="21">
        <v>0</v>
      </c>
      <c r="K209" s="21">
        <v>0</v>
      </c>
      <c r="L209" s="21">
        <v>0</v>
      </c>
      <c r="M209" s="21">
        <v>0</v>
      </c>
      <c r="N209" s="21">
        <v>0</v>
      </c>
      <c r="O209" s="21">
        <v>0</v>
      </c>
      <c r="P209" s="21">
        <v>0</v>
      </c>
      <c r="Q209" s="21">
        <v>0</v>
      </c>
      <c r="R209" s="21">
        <v>0</v>
      </c>
      <c r="AE209" s="1"/>
    </row>
    <row r="210" spans="2:31" ht="33.15" customHeight="1" x14ac:dyDescent="0.2">
      <c r="B210" s="27" t="s">
        <v>421</v>
      </c>
      <c r="C210" s="28" t="s">
        <v>422</v>
      </c>
      <c r="D210" s="21">
        <v>0</v>
      </c>
      <c r="E210" s="21" t="s">
        <v>26</v>
      </c>
      <c r="F210" s="21" t="s">
        <v>27</v>
      </c>
      <c r="G210" s="21">
        <v>0</v>
      </c>
      <c r="H210" s="21">
        <v>0</v>
      </c>
      <c r="I210" s="21">
        <v>0</v>
      </c>
      <c r="J210" s="21">
        <v>0</v>
      </c>
      <c r="K210" s="21">
        <v>0</v>
      </c>
      <c r="L210" s="21">
        <v>0</v>
      </c>
      <c r="M210" s="21">
        <v>0</v>
      </c>
      <c r="N210" s="21">
        <v>0</v>
      </c>
      <c r="O210" s="21">
        <v>0</v>
      </c>
      <c r="P210" s="21">
        <v>0</v>
      </c>
      <c r="Q210" s="21">
        <v>0</v>
      </c>
      <c r="R210" s="21">
        <v>0</v>
      </c>
      <c r="AE210" s="1"/>
    </row>
    <row r="211" spans="2:31" ht="33.15" customHeight="1" x14ac:dyDescent="0.2">
      <c r="B211" s="27" t="s">
        <v>423</v>
      </c>
      <c r="C211" s="28" t="s">
        <v>424</v>
      </c>
      <c r="D211" s="21" t="s">
        <v>25</v>
      </c>
      <c r="E211" s="21">
        <v>0</v>
      </c>
      <c r="F211" s="21">
        <v>0</v>
      </c>
      <c r="G211" s="21">
        <v>0</v>
      </c>
      <c r="H211" s="21">
        <v>0</v>
      </c>
      <c r="I211" s="21">
        <v>0</v>
      </c>
      <c r="J211" s="21">
        <v>0</v>
      </c>
      <c r="K211" s="21">
        <v>0</v>
      </c>
      <c r="L211" s="21">
        <v>0</v>
      </c>
      <c r="M211" s="21">
        <v>0</v>
      </c>
      <c r="N211" s="21">
        <v>0</v>
      </c>
      <c r="O211" s="21">
        <v>0</v>
      </c>
      <c r="P211" s="21">
        <v>0</v>
      </c>
      <c r="Q211" s="21">
        <v>0</v>
      </c>
      <c r="R211" s="21">
        <v>0</v>
      </c>
      <c r="AE211" s="1"/>
    </row>
    <row r="212" spans="2:31" ht="33.15" customHeight="1" x14ac:dyDescent="0.2">
      <c r="B212" s="27" t="s">
        <v>425</v>
      </c>
      <c r="C212" s="28" t="s">
        <v>426</v>
      </c>
      <c r="D212" s="21">
        <v>0</v>
      </c>
      <c r="E212" s="21">
        <v>0</v>
      </c>
      <c r="F212" s="21">
        <v>0</v>
      </c>
      <c r="G212" s="21">
        <v>0</v>
      </c>
      <c r="H212" s="21">
        <v>0</v>
      </c>
      <c r="I212" s="21">
        <v>0</v>
      </c>
      <c r="J212" s="21">
        <v>0</v>
      </c>
      <c r="K212" s="21">
        <v>0</v>
      </c>
      <c r="L212" s="21" t="s">
        <v>33</v>
      </c>
      <c r="M212" s="21">
        <v>0</v>
      </c>
      <c r="N212" s="21">
        <v>0</v>
      </c>
      <c r="O212" s="21">
        <v>0</v>
      </c>
      <c r="P212" s="21">
        <v>0</v>
      </c>
      <c r="Q212" s="21">
        <v>0</v>
      </c>
      <c r="R212" s="21" t="s">
        <v>39</v>
      </c>
      <c r="AE212" s="1"/>
    </row>
    <row r="213" spans="2:31" ht="33.15" customHeight="1" x14ac:dyDescent="0.2">
      <c r="B213" s="27" t="s">
        <v>427</v>
      </c>
      <c r="C213" s="28" t="s">
        <v>428</v>
      </c>
      <c r="D213" s="21">
        <v>0</v>
      </c>
      <c r="E213" s="21" t="s">
        <v>26</v>
      </c>
      <c r="F213" s="21">
        <v>0</v>
      </c>
      <c r="G213" s="21" t="s">
        <v>28</v>
      </c>
      <c r="H213" s="21">
        <v>0</v>
      </c>
      <c r="I213" s="21" t="s">
        <v>30</v>
      </c>
      <c r="J213" s="21">
        <v>0</v>
      </c>
      <c r="K213" s="21" t="s">
        <v>32</v>
      </c>
      <c r="L213" s="21">
        <v>0</v>
      </c>
      <c r="M213" s="21">
        <v>0</v>
      </c>
      <c r="N213" s="21">
        <v>0</v>
      </c>
      <c r="O213" s="21">
        <v>0</v>
      </c>
      <c r="P213" s="21">
        <v>0</v>
      </c>
      <c r="Q213" s="21">
        <v>0</v>
      </c>
      <c r="R213" s="21">
        <v>0</v>
      </c>
      <c r="AE213" s="1"/>
    </row>
    <row r="214" spans="2:31" ht="33.15" customHeight="1" x14ac:dyDescent="0.2">
      <c r="B214" s="27" t="s">
        <v>429</v>
      </c>
      <c r="C214" s="28" t="s">
        <v>430</v>
      </c>
      <c r="D214" s="21">
        <v>0</v>
      </c>
      <c r="E214" s="21">
        <v>0</v>
      </c>
      <c r="F214" s="21">
        <v>0</v>
      </c>
      <c r="G214" s="21">
        <v>0</v>
      </c>
      <c r="H214" s="21">
        <v>0</v>
      </c>
      <c r="I214" s="21">
        <v>0</v>
      </c>
      <c r="J214" s="21">
        <v>0</v>
      </c>
      <c r="K214" s="21">
        <v>0</v>
      </c>
      <c r="L214" s="21">
        <v>0</v>
      </c>
      <c r="M214" s="21">
        <v>0</v>
      </c>
      <c r="N214" s="21">
        <v>0</v>
      </c>
      <c r="O214" s="21">
        <v>0</v>
      </c>
      <c r="P214" s="21">
        <v>0</v>
      </c>
      <c r="Q214" s="21">
        <v>0</v>
      </c>
      <c r="R214" s="21" t="s">
        <v>39</v>
      </c>
      <c r="AE214" s="1"/>
    </row>
    <row r="215" spans="2:31" ht="33.15" customHeight="1" x14ac:dyDescent="0.2">
      <c r="B215" s="27" t="s">
        <v>431</v>
      </c>
      <c r="C215" s="28" t="s">
        <v>432</v>
      </c>
      <c r="D215" s="21">
        <v>0</v>
      </c>
      <c r="E215" s="21">
        <v>0</v>
      </c>
      <c r="F215" s="21">
        <v>0</v>
      </c>
      <c r="G215" s="21" t="s">
        <v>28</v>
      </c>
      <c r="H215" s="21">
        <v>0</v>
      </c>
      <c r="I215" s="21">
        <v>0</v>
      </c>
      <c r="J215" s="21">
        <v>0</v>
      </c>
      <c r="K215" s="21">
        <v>0</v>
      </c>
      <c r="L215" s="21">
        <v>0</v>
      </c>
      <c r="M215" s="21">
        <v>0</v>
      </c>
      <c r="N215" s="21">
        <v>0</v>
      </c>
      <c r="O215" s="21">
        <v>0</v>
      </c>
      <c r="P215" s="21">
        <v>0</v>
      </c>
      <c r="Q215" s="21">
        <v>0</v>
      </c>
      <c r="R215" s="21">
        <v>0</v>
      </c>
      <c r="AE215" s="1"/>
    </row>
    <row r="216" spans="2:31" ht="33.15" customHeight="1" x14ac:dyDescent="0.2">
      <c r="B216" s="27" t="s">
        <v>433</v>
      </c>
      <c r="C216" s="28" t="s">
        <v>434</v>
      </c>
      <c r="D216" s="21">
        <v>0</v>
      </c>
      <c r="E216" s="21">
        <v>0</v>
      </c>
      <c r="F216" s="21">
        <v>0</v>
      </c>
      <c r="G216" s="21">
        <v>0</v>
      </c>
      <c r="H216" s="21">
        <v>0</v>
      </c>
      <c r="I216" s="21">
        <v>0</v>
      </c>
      <c r="J216" s="21">
        <v>0</v>
      </c>
      <c r="K216" s="21">
        <v>0</v>
      </c>
      <c r="L216" s="21" t="s">
        <v>33</v>
      </c>
      <c r="M216" s="21">
        <v>0</v>
      </c>
      <c r="N216" s="21">
        <v>0</v>
      </c>
      <c r="O216" s="21">
        <v>0</v>
      </c>
      <c r="P216" s="21">
        <v>0</v>
      </c>
      <c r="Q216" s="21">
        <v>0</v>
      </c>
      <c r="R216" s="21" t="s">
        <v>39</v>
      </c>
      <c r="AE216" s="1"/>
    </row>
    <row r="217" spans="2:31" ht="33.15" customHeight="1" x14ac:dyDescent="0.2">
      <c r="B217" s="27" t="s">
        <v>435</v>
      </c>
      <c r="C217" s="28" t="s">
        <v>436</v>
      </c>
      <c r="D217" s="21">
        <v>0</v>
      </c>
      <c r="E217" s="21">
        <v>0</v>
      </c>
      <c r="F217" s="21" t="s">
        <v>27</v>
      </c>
      <c r="G217" s="21" t="s">
        <v>28</v>
      </c>
      <c r="H217" s="21">
        <v>0</v>
      </c>
      <c r="I217" s="21" t="s">
        <v>30</v>
      </c>
      <c r="J217" s="21">
        <v>0</v>
      </c>
      <c r="K217" s="21">
        <v>0</v>
      </c>
      <c r="L217" s="21">
        <v>0</v>
      </c>
      <c r="M217" s="21">
        <v>0</v>
      </c>
      <c r="N217" s="21">
        <v>0</v>
      </c>
      <c r="O217" s="21">
        <v>0</v>
      </c>
      <c r="P217" s="21">
        <v>0</v>
      </c>
      <c r="Q217" s="21">
        <v>0</v>
      </c>
      <c r="R217" s="21">
        <v>0</v>
      </c>
      <c r="AE217" s="1"/>
    </row>
    <row r="218" spans="2:31" ht="33.15" customHeight="1" x14ac:dyDescent="0.2">
      <c r="B218" s="27" t="s">
        <v>437</v>
      </c>
      <c r="C218" s="28" t="s">
        <v>438</v>
      </c>
      <c r="D218" s="21">
        <v>0</v>
      </c>
      <c r="E218" s="21">
        <v>0</v>
      </c>
      <c r="F218" s="21" t="s">
        <v>27</v>
      </c>
      <c r="G218" s="21">
        <v>0</v>
      </c>
      <c r="H218" s="21">
        <v>0</v>
      </c>
      <c r="I218" s="21">
        <v>0</v>
      </c>
      <c r="J218" s="21">
        <v>0</v>
      </c>
      <c r="K218" s="21">
        <v>0</v>
      </c>
      <c r="L218" s="21">
        <v>0</v>
      </c>
      <c r="M218" s="21">
        <v>0</v>
      </c>
      <c r="N218" s="21">
        <v>0</v>
      </c>
      <c r="O218" s="21">
        <v>0</v>
      </c>
      <c r="P218" s="21">
        <v>0</v>
      </c>
      <c r="Q218" s="21">
        <v>0</v>
      </c>
      <c r="R218" s="21">
        <v>0</v>
      </c>
      <c r="AE218" s="1"/>
    </row>
    <row r="219" spans="2:31" ht="33.15" customHeight="1" x14ac:dyDescent="0.2">
      <c r="B219" s="27" t="s">
        <v>439</v>
      </c>
      <c r="C219" s="28" t="s">
        <v>440</v>
      </c>
      <c r="D219" s="21">
        <v>0</v>
      </c>
      <c r="E219" s="21">
        <v>0</v>
      </c>
      <c r="F219" s="21">
        <v>0</v>
      </c>
      <c r="G219" s="21">
        <v>0</v>
      </c>
      <c r="H219" s="21">
        <v>0</v>
      </c>
      <c r="I219" s="21">
        <v>0</v>
      </c>
      <c r="J219" s="21">
        <v>0</v>
      </c>
      <c r="K219" s="21">
        <v>0</v>
      </c>
      <c r="L219" s="21">
        <v>0</v>
      </c>
      <c r="M219" s="21" t="s">
        <v>34</v>
      </c>
      <c r="N219" s="21">
        <v>0</v>
      </c>
      <c r="O219" s="21">
        <v>0</v>
      </c>
      <c r="P219" s="21">
        <v>0</v>
      </c>
      <c r="Q219" s="21">
        <v>0</v>
      </c>
      <c r="R219" s="21">
        <v>0</v>
      </c>
      <c r="AE219" s="1"/>
    </row>
    <row r="220" spans="2:31" ht="33.15" customHeight="1" x14ac:dyDescent="0.2">
      <c r="B220" s="27" t="s">
        <v>441</v>
      </c>
      <c r="C220" s="28" t="s">
        <v>442</v>
      </c>
      <c r="D220" s="21" t="s">
        <v>25</v>
      </c>
      <c r="E220" s="21">
        <v>0</v>
      </c>
      <c r="F220" s="21">
        <v>0</v>
      </c>
      <c r="G220" s="21">
        <v>0</v>
      </c>
      <c r="H220" s="21">
        <v>0</v>
      </c>
      <c r="I220" s="21">
        <v>0</v>
      </c>
      <c r="J220" s="21" t="s">
        <v>31</v>
      </c>
      <c r="K220" s="21" t="s">
        <v>32</v>
      </c>
      <c r="L220" s="21">
        <v>0</v>
      </c>
      <c r="M220" s="21">
        <v>0</v>
      </c>
      <c r="N220" s="21">
        <v>0</v>
      </c>
      <c r="O220" s="21">
        <v>0</v>
      </c>
      <c r="P220" s="21">
        <v>0</v>
      </c>
      <c r="Q220" s="21">
        <v>0</v>
      </c>
      <c r="R220" s="21">
        <v>0</v>
      </c>
      <c r="AE220" s="1"/>
    </row>
    <row r="221" spans="2:31" ht="33.15" customHeight="1" x14ac:dyDescent="0.2">
      <c r="B221" s="27" t="s">
        <v>443</v>
      </c>
      <c r="C221" s="28" t="s">
        <v>444</v>
      </c>
      <c r="D221" s="21">
        <v>0</v>
      </c>
      <c r="E221" s="21">
        <v>0</v>
      </c>
      <c r="F221" s="21">
        <v>0</v>
      </c>
      <c r="G221" s="21">
        <v>0</v>
      </c>
      <c r="H221" s="21">
        <v>0</v>
      </c>
      <c r="I221" s="21">
        <v>0</v>
      </c>
      <c r="J221" s="21">
        <v>0</v>
      </c>
      <c r="K221" s="21" t="s">
        <v>32</v>
      </c>
      <c r="L221" s="21">
        <v>0</v>
      </c>
      <c r="M221" s="21">
        <v>0</v>
      </c>
      <c r="N221" s="21">
        <v>0</v>
      </c>
      <c r="O221" s="21">
        <v>0</v>
      </c>
      <c r="P221" s="21">
        <v>0</v>
      </c>
      <c r="Q221" s="21">
        <v>0</v>
      </c>
      <c r="R221" s="21">
        <v>0</v>
      </c>
      <c r="AE221" s="1"/>
    </row>
    <row r="222" spans="2:31" ht="11.25" customHeight="1" x14ac:dyDescent="0.2">
      <c r="B222" s="27" t="s">
        <v>445</v>
      </c>
      <c r="C222" s="28" t="s">
        <v>446</v>
      </c>
      <c r="D222" s="21">
        <v>0</v>
      </c>
      <c r="E222" s="21">
        <v>0</v>
      </c>
      <c r="F222" s="21" t="s">
        <v>27</v>
      </c>
      <c r="G222" s="21" t="s">
        <v>28</v>
      </c>
      <c r="H222" s="21">
        <v>0</v>
      </c>
      <c r="I222" s="21">
        <v>0</v>
      </c>
      <c r="J222" s="21">
        <v>0</v>
      </c>
      <c r="K222" s="21">
        <v>0</v>
      </c>
      <c r="L222" s="21">
        <v>0</v>
      </c>
      <c r="M222" s="21">
        <v>0</v>
      </c>
      <c r="N222" s="21">
        <v>0</v>
      </c>
      <c r="O222" s="21">
        <v>0</v>
      </c>
      <c r="P222" s="21">
        <v>0</v>
      </c>
      <c r="Q222" s="21">
        <v>0</v>
      </c>
      <c r="R222" s="21">
        <v>0</v>
      </c>
      <c r="AE222" s="1"/>
    </row>
    <row r="223" spans="2:31" ht="11.25" customHeight="1" x14ac:dyDescent="0.2">
      <c r="B223" s="27" t="s">
        <v>447</v>
      </c>
      <c r="C223" s="28" t="s">
        <v>448</v>
      </c>
      <c r="D223" s="21">
        <v>0</v>
      </c>
      <c r="E223" s="21">
        <v>0</v>
      </c>
      <c r="F223" s="21">
        <v>0</v>
      </c>
      <c r="G223" s="21">
        <v>0</v>
      </c>
      <c r="H223" s="21">
        <v>0</v>
      </c>
      <c r="I223" s="21">
        <v>0</v>
      </c>
      <c r="J223" s="21">
        <v>0</v>
      </c>
      <c r="K223" s="21">
        <v>0</v>
      </c>
      <c r="L223" s="21" t="s">
        <v>33</v>
      </c>
      <c r="M223" s="21">
        <v>0</v>
      </c>
      <c r="N223" s="21">
        <v>0</v>
      </c>
      <c r="O223" s="21">
        <v>0</v>
      </c>
      <c r="P223" s="21">
        <v>0</v>
      </c>
      <c r="Q223" s="21">
        <v>0</v>
      </c>
      <c r="R223" s="21">
        <v>0</v>
      </c>
      <c r="AE223" s="1"/>
    </row>
    <row r="224" spans="2:31" ht="11.25" customHeight="1" x14ac:dyDescent="0.2">
      <c r="B224" s="27" t="s">
        <v>449</v>
      </c>
      <c r="C224" s="28" t="s">
        <v>450</v>
      </c>
      <c r="D224" s="21">
        <v>0</v>
      </c>
      <c r="E224" s="21">
        <v>0</v>
      </c>
      <c r="F224" s="21">
        <v>0</v>
      </c>
      <c r="G224" s="21">
        <v>0</v>
      </c>
      <c r="H224" s="21">
        <v>0</v>
      </c>
      <c r="I224" s="21">
        <v>0</v>
      </c>
      <c r="J224" s="21">
        <v>0</v>
      </c>
      <c r="K224" s="21">
        <v>0</v>
      </c>
      <c r="L224" s="21">
        <v>0</v>
      </c>
      <c r="M224" s="21">
        <v>0</v>
      </c>
      <c r="N224" s="21">
        <v>0</v>
      </c>
      <c r="O224" s="21">
        <v>0</v>
      </c>
      <c r="P224" s="21">
        <v>0</v>
      </c>
      <c r="Q224" s="21">
        <v>0</v>
      </c>
      <c r="R224" s="21" t="s">
        <v>39</v>
      </c>
      <c r="AE224" s="1"/>
    </row>
    <row r="225" spans="2:31" ht="11.25" customHeight="1" x14ac:dyDescent="0.2">
      <c r="B225" s="27" t="s">
        <v>451</v>
      </c>
      <c r="C225" s="28" t="s">
        <v>452</v>
      </c>
      <c r="D225" s="21">
        <v>0</v>
      </c>
      <c r="E225" s="21">
        <v>0</v>
      </c>
      <c r="F225" s="21" t="s">
        <v>27</v>
      </c>
      <c r="G225" s="21">
        <v>0</v>
      </c>
      <c r="H225" s="21">
        <v>0</v>
      </c>
      <c r="I225" s="21">
        <v>0</v>
      </c>
      <c r="J225" s="21">
        <v>0</v>
      </c>
      <c r="K225" s="21">
        <v>0</v>
      </c>
      <c r="L225" s="21">
        <v>0</v>
      </c>
      <c r="M225" s="21">
        <v>0</v>
      </c>
      <c r="N225" s="21">
        <v>0</v>
      </c>
      <c r="O225" s="21">
        <v>0</v>
      </c>
      <c r="P225" s="21">
        <v>0</v>
      </c>
      <c r="Q225" s="21">
        <v>0</v>
      </c>
      <c r="R225" s="21">
        <v>0</v>
      </c>
      <c r="AE225" s="1"/>
    </row>
    <row r="226" spans="2:31" ht="11.25" customHeight="1" x14ac:dyDescent="0.2">
      <c r="B226" s="27" t="s">
        <v>453</v>
      </c>
      <c r="C226" s="28" t="s">
        <v>454</v>
      </c>
      <c r="D226" s="21">
        <v>0</v>
      </c>
      <c r="E226" s="21">
        <v>0</v>
      </c>
      <c r="F226" s="21">
        <v>0</v>
      </c>
      <c r="G226" s="21">
        <v>0</v>
      </c>
      <c r="H226" s="21">
        <v>0</v>
      </c>
      <c r="I226" s="21" t="s">
        <v>30</v>
      </c>
      <c r="J226" s="21">
        <v>0</v>
      </c>
      <c r="K226" s="21">
        <v>0</v>
      </c>
      <c r="L226" s="21" t="s">
        <v>33</v>
      </c>
      <c r="M226" s="21">
        <v>0</v>
      </c>
      <c r="N226" s="21">
        <v>0</v>
      </c>
      <c r="O226" s="21">
        <v>0</v>
      </c>
      <c r="P226" s="21">
        <v>0</v>
      </c>
      <c r="Q226" s="21">
        <v>0</v>
      </c>
      <c r="R226" s="21">
        <v>0</v>
      </c>
      <c r="AE226" s="1"/>
    </row>
    <row r="227" spans="2:31" ht="11.25" customHeight="1" x14ac:dyDescent="0.2">
      <c r="B227" s="27" t="s">
        <v>455</v>
      </c>
      <c r="C227" s="28" t="s">
        <v>456</v>
      </c>
      <c r="D227" s="21">
        <v>0</v>
      </c>
      <c r="E227" s="21">
        <v>0</v>
      </c>
      <c r="F227" s="21">
        <v>0</v>
      </c>
      <c r="G227" s="21" t="s">
        <v>28</v>
      </c>
      <c r="H227" s="21">
        <v>0</v>
      </c>
      <c r="I227" s="21" t="s">
        <v>30</v>
      </c>
      <c r="J227" s="21">
        <v>0</v>
      </c>
      <c r="K227" s="21" t="s">
        <v>32</v>
      </c>
      <c r="L227" s="21" t="s">
        <v>33</v>
      </c>
      <c r="M227" s="21">
        <v>0</v>
      </c>
      <c r="N227" s="21">
        <v>0</v>
      </c>
      <c r="O227" s="21">
        <v>0</v>
      </c>
      <c r="P227" s="21">
        <v>0</v>
      </c>
      <c r="Q227" s="21">
        <v>0</v>
      </c>
      <c r="R227" s="21">
        <v>0</v>
      </c>
      <c r="AE227" s="1"/>
    </row>
    <row r="228" spans="2:31" ht="11.25" customHeight="1" x14ac:dyDescent="0.2">
      <c r="B228" s="27" t="s">
        <v>457</v>
      </c>
      <c r="C228" s="28" t="s">
        <v>458</v>
      </c>
      <c r="D228" s="21" t="s">
        <v>25</v>
      </c>
      <c r="E228" s="21">
        <v>0</v>
      </c>
      <c r="F228" s="21">
        <v>0</v>
      </c>
      <c r="G228" s="21">
        <v>0</v>
      </c>
      <c r="H228" s="21">
        <v>0</v>
      </c>
      <c r="I228" s="21">
        <v>0</v>
      </c>
      <c r="J228" s="21" t="s">
        <v>31</v>
      </c>
      <c r="K228" s="21">
        <v>0</v>
      </c>
      <c r="L228" s="21">
        <v>0</v>
      </c>
      <c r="M228" s="21">
        <v>0</v>
      </c>
      <c r="N228" s="21">
        <v>0</v>
      </c>
      <c r="O228" s="21">
        <v>0</v>
      </c>
      <c r="P228" s="21">
        <v>0</v>
      </c>
      <c r="Q228" s="21">
        <v>0</v>
      </c>
      <c r="R228" s="21">
        <v>0</v>
      </c>
      <c r="AE228" s="1"/>
    </row>
    <row r="229" spans="2:31" ht="11.25" customHeight="1" x14ac:dyDescent="0.2">
      <c r="B229" s="27" t="s">
        <v>459</v>
      </c>
      <c r="C229" s="28" t="s">
        <v>460</v>
      </c>
      <c r="D229" s="21">
        <v>0</v>
      </c>
      <c r="E229" s="21">
        <v>0</v>
      </c>
      <c r="F229" s="21">
        <v>0</v>
      </c>
      <c r="G229" s="21">
        <v>0</v>
      </c>
      <c r="H229" s="21">
        <v>0</v>
      </c>
      <c r="I229" s="21" t="s">
        <v>30</v>
      </c>
      <c r="J229" s="21">
        <v>0</v>
      </c>
      <c r="K229" s="21">
        <v>0</v>
      </c>
      <c r="L229" s="21">
        <v>0</v>
      </c>
      <c r="M229" s="21">
        <v>0</v>
      </c>
      <c r="N229" s="21">
        <v>0</v>
      </c>
      <c r="O229" s="21">
        <v>0</v>
      </c>
      <c r="P229" s="21">
        <v>0</v>
      </c>
      <c r="Q229" s="21">
        <v>0</v>
      </c>
      <c r="R229" s="21">
        <v>0</v>
      </c>
      <c r="AE229" s="1"/>
    </row>
    <row r="230" spans="2:31" ht="11.25" customHeight="1" x14ac:dyDescent="0.2">
      <c r="B230" s="27" t="s">
        <v>461</v>
      </c>
      <c r="C230" s="28" t="s">
        <v>462</v>
      </c>
      <c r="D230" s="21">
        <v>0</v>
      </c>
      <c r="E230" s="21">
        <v>0</v>
      </c>
      <c r="F230" s="21">
        <v>0</v>
      </c>
      <c r="G230" s="21" t="s">
        <v>28</v>
      </c>
      <c r="H230" s="21">
        <v>0</v>
      </c>
      <c r="I230" s="21" t="s">
        <v>30</v>
      </c>
      <c r="J230" s="21">
        <v>0</v>
      </c>
      <c r="K230" s="21">
        <v>0</v>
      </c>
      <c r="L230" s="21">
        <v>0</v>
      </c>
      <c r="M230" s="21">
        <v>0</v>
      </c>
      <c r="N230" s="21">
        <v>0</v>
      </c>
      <c r="O230" s="21">
        <v>0</v>
      </c>
      <c r="P230" s="21">
        <v>0</v>
      </c>
      <c r="Q230" s="21">
        <v>0</v>
      </c>
      <c r="R230" s="21">
        <v>0</v>
      </c>
      <c r="AE230" s="1"/>
    </row>
    <row r="231" spans="2:31" ht="11.25" customHeight="1" x14ac:dyDescent="0.2">
      <c r="B231" s="27" t="s">
        <v>463</v>
      </c>
      <c r="C231" s="28" t="s">
        <v>464</v>
      </c>
      <c r="D231" s="21">
        <v>0</v>
      </c>
      <c r="E231" s="21">
        <v>0</v>
      </c>
      <c r="F231" s="21">
        <v>0</v>
      </c>
      <c r="G231" s="21">
        <v>0</v>
      </c>
      <c r="H231" s="21">
        <v>0</v>
      </c>
      <c r="I231" s="21">
        <v>0</v>
      </c>
      <c r="J231" s="21">
        <v>0</v>
      </c>
      <c r="K231" s="21">
        <v>0</v>
      </c>
      <c r="L231" s="21" t="s">
        <v>33</v>
      </c>
      <c r="M231" s="21">
        <v>0</v>
      </c>
      <c r="N231" s="21">
        <v>0</v>
      </c>
      <c r="O231" s="21">
        <v>0</v>
      </c>
      <c r="P231" s="21">
        <v>0</v>
      </c>
      <c r="Q231" s="21">
        <v>0</v>
      </c>
      <c r="R231" s="21">
        <v>0</v>
      </c>
      <c r="AE231" s="1"/>
    </row>
    <row r="232" spans="2:31" ht="11.25" customHeight="1" x14ac:dyDescent="0.2">
      <c r="B232" s="27" t="s">
        <v>465</v>
      </c>
      <c r="C232" s="28" t="s">
        <v>466</v>
      </c>
      <c r="D232" s="21">
        <v>0</v>
      </c>
      <c r="E232" s="21">
        <v>0</v>
      </c>
      <c r="F232" s="21">
        <v>0</v>
      </c>
      <c r="G232" s="21">
        <v>0</v>
      </c>
      <c r="H232" s="21">
        <v>0</v>
      </c>
      <c r="I232" s="21" t="s">
        <v>30</v>
      </c>
      <c r="J232" s="21">
        <v>0</v>
      </c>
      <c r="K232" s="21">
        <v>0</v>
      </c>
      <c r="L232" s="21">
        <v>0</v>
      </c>
      <c r="M232" s="21">
        <v>0</v>
      </c>
      <c r="N232" s="21">
        <v>0</v>
      </c>
      <c r="O232" s="21">
        <v>0</v>
      </c>
      <c r="P232" s="21">
        <v>0</v>
      </c>
      <c r="Q232" s="21">
        <v>0</v>
      </c>
      <c r="R232" s="21" t="s">
        <v>39</v>
      </c>
      <c r="AE232" s="1"/>
    </row>
    <row r="233" spans="2:31" ht="11.25" customHeight="1" x14ac:dyDescent="0.2">
      <c r="B233" s="27" t="s">
        <v>467</v>
      </c>
      <c r="C233" s="28" t="s">
        <v>468</v>
      </c>
      <c r="D233" s="21">
        <v>0</v>
      </c>
      <c r="E233" s="21">
        <v>0</v>
      </c>
      <c r="F233" s="21">
        <v>0</v>
      </c>
      <c r="G233" s="21">
        <v>0</v>
      </c>
      <c r="H233" s="21">
        <v>0</v>
      </c>
      <c r="I233" s="21">
        <v>0</v>
      </c>
      <c r="J233" s="21">
        <v>0</v>
      </c>
      <c r="K233" s="21">
        <v>0</v>
      </c>
      <c r="L233" s="21" t="s">
        <v>33</v>
      </c>
      <c r="M233" s="21">
        <v>0</v>
      </c>
      <c r="N233" s="21">
        <v>0</v>
      </c>
      <c r="O233" s="21">
        <v>0</v>
      </c>
      <c r="P233" s="21">
        <v>0</v>
      </c>
      <c r="Q233" s="21">
        <v>0</v>
      </c>
      <c r="R233" s="21" t="s">
        <v>39</v>
      </c>
      <c r="AE233" s="1"/>
    </row>
    <row r="234" spans="2:31" ht="11.25" customHeight="1" x14ac:dyDescent="0.2">
      <c r="B234" s="27" t="s">
        <v>469</v>
      </c>
      <c r="C234" s="28" t="s">
        <v>470</v>
      </c>
      <c r="D234" s="21">
        <v>0</v>
      </c>
      <c r="E234" s="21">
        <v>0</v>
      </c>
      <c r="F234" s="21">
        <v>0</v>
      </c>
      <c r="G234" s="21">
        <v>0</v>
      </c>
      <c r="H234" s="21">
        <v>0</v>
      </c>
      <c r="I234" s="21">
        <v>0</v>
      </c>
      <c r="J234" s="21">
        <v>0</v>
      </c>
      <c r="K234" s="21">
        <v>0</v>
      </c>
      <c r="L234" s="21" t="s">
        <v>33</v>
      </c>
      <c r="M234" s="21">
        <v>0</v>
      </c>
      <c r="N234" s="21">
        <v>0</v>
      </c>
      <c r="O234" s="21">
        <v>0</v>
      </c>
      <c r="P234" s="21">
        <v>0</v>
      </c>
      <c r="Q234" s="21">
        <v>0</v>
      </c>
      <c r="R234" s="21">
        <v>0</v>
      </c>
      <c r="AE234" s="1"/>
    </row>
    <row r="235" spans="2:31" ht="11.25" customHeight="1" x14ac:dyDescent="0.2">
      <c r="B235" s="27" t="s">
        <v>471</v>
      </c>
      <c r="C235" s="28" t="s">
        <v>472</v>
      </c>
      <c r="D235" s="21">
        <v>0</v>
      </c>
      <c r="E235" s="21">
        <v>0</v>
      </c>
      <c r="F235" s="21">
        <v>0</v>
      </c>
      <c r="G235" s="21">
        <v>0</v>
      </c>
      <c r="H235" s="21">
        <v>0</v>
      </c>
      <c r="I235" s="21">
        <v>0</v>
      </c>
      <c r="J235" s="21">
        <v>0</v>
      </c>
      <c r="K235" s="21">
        <v>0</v>
      </c>
      <c r="L235" s="21" t="s">
        <v>33</v>
      </c>
      <c r="M235" s="21">
        <v>0</v>
      </c>
      <c r="N235" s="21">
        <v>0</v>
      </c>
      <c r="O235" s="21">
        <v>0</v>
      </c>
      <c r="P235" s="21">
        <v>0</v>
      </c>
      <c r="Q235" s="21">
        <v>0</v>
      </c>
      <c r="R235" s="21">
        <v>0</v>
      </c>
      <c r="AE235" s="1"/>
    </row>
    <row r="236" spans="2:31" ht="11.25" customHeight="1" x14ac:dyDescent="0.2">
      <c r="B236" s="27" t="s">
        <v>473</v>
      </c>
      <c r="C236" s="28" t="s">
        <v>474</v>
      </c>
      <c r="D236" s="21">
        <v>0</v>
      </c>
      <c r="E236" s="21">
        <v>0</v>
      </c>
      <c r="F236" s="21">
        <v>0</v>
      </c>
      <c r="G236" s="21">
        <v>0</v>
      </c>
      <c r="H236" s="21">
        <v>0</v>
      </c>
      <c r="I236" s="21">
        <v>0</v>
      </c>
      <c r="J236" s="21">
        <v>0</v>
      </c>
      <c r="K236" s="21" t="s">
        <v>32</v>
      </c>
      <c r="L236" s="21">
        <v>0</v>
      </c>
      <c r="M236" s="21">
        <v>0</v>
      </c>
      <c r="N236" s="21">
        <v>0</v>
      </c>
      <c r="O236" s="21">
        <v>0</v>
      </c>
      <c r="P236" s="21">
        <v>0</v>
      </c>
      <c r="Q236" s="21">
        <v>0</v>
      </c>
      <c r="R236" s="21" t="s">
        <v>39</v>
      </c>
      <c r="AE236" s="1"/>
    </row>
    <row r="237" spans="2:31" ht="11.25" customHeight="1" x14ac:dyDescent="0.2">
      <c r="B237" s="27" t="s">
        <v>475</v>
      </c>
      <c r="C237" s="28" t="s">
        <v>476</v>
      </c>
      <c r="D237" s="21">
        <v>0</v>
      </c>
      <c r="E237" s="21">
        <v>0</v>
      </c>
      <c r="F237" s="21">
        <v>0</v>
      </c>
      <c r="G237" s="21">
        <v>0</v>
      </c>
      <c r="H237" s="21">
        <v>0</v>
      </c>
      <c r="I237" s="21">
        <v>0</v>
      </c>
      <c r="J237" s="21">
        <v>0</v>
      </c>
      <c r="K237" s="21">
        <v>0</v>
      </c>
      <c r="L237" s="21" t="s">
        <v>33</v>
      </c>
      <c r="M237" s="21">
        <v>0</v>
      </c>
      <c r="N237" s="21">
        <v>0</v>
      </c>
      <c r="O237" s="21">
        <v>0</v>
      </c>
      <c r="P237" s="21">
        <v>0</v>
      </c>
      <c r="Q237" s="21">
        <v>0</v>
      </c>
      <c r="R237" s="21">
        <v>0</v>
      </c>
      <c r="AE237" s="1"/>
    </row>
    <row r="238" spans="2:31" ht="11.25" customHeight="1" x14ac:dyDescent="0.2">
      <c r="B238" s="27" t="s">
        <v>477</v>
      </c>
      <c r="C238" s="28" t="s">
        <v>478</v>
      </c>
      <c r="D238" s="21">
        <v>0</v>
      </c>
      <c r="E238" s="21">
        <v>0</v>
      </c>
      <c r="F238" s="21">
        <v>0</v>
      </c>
      <c r="G238" s="21">
        <v>0</v>
      </c>
      <c r="H238" s="21">
        <v>0</v>
      </c>
      <c r="I238" s="21">
        <v>0</v>
      </c>
      <c r="J238" s="21">
        <v>0</v>
      </c>
      <c r="K238" s="21">
        <v>0</v>
      </c>
      <c r="L238" s="21" t="s">
        <v>33</v>
      </c>
      <c r="M238" s="21">
        <v>0</v>
      </c>
      <c r="N238" s="21">
        <v>0</v>
      </c>
      <c r="O238" s="21">
        <v>0</v>
      </c>
      <c r="P238" s="21">
        <v>0</v>
      </c>
      <c r="Q238" s="21">
        <v>0</v>
      </c>
      <c r="R238" s="21">
        <v>0</v>
      </c>
      <c r="AE238" s="1"/>
    </row>
    <row r="239" spans="2:31" ht="11.25" customHeight="1" x14ac:dyDescent="0.2">
      <c r="B239" s="27" t="s">
        <v>479</v>
      </c>
      <c r="C239" s="28" t="s">
        <v>480</v>
      </c>
      <c r="D239" s="21">
        <v>0</v>
      </c>
      <c r="E239" s="21">
        <v>0</v>
      </c>
      <c r="F239" s="21">
        <v>0</v>
      </c>
      <c r="G239" s="21">
        <v>0</v>
      </c>
      <c r="H239" s="21">
        <v>0</v>
      </c>
      <c r="I239" s="21">
        <v>0</v>
      </c>
      <c r="J239" s="21">
        <v>0</v>
      </c>
      <c r="K239" s="21" t="s">
        <v>32</v>
      </c>
      <c r="L239" s="21">
        <v>0</v>
      </c>
      <c r="M239" s="21">
        <v>0</v>
      </c>
      <c r="N239" s="21">
        <v>0</v>
      </c>
      <c r="O239" s="21">
        <v>0</v>
      </c>
      <c r="P239" s="21">
        <v>0</v>
      </c>
      <c r="Q239" s="21">
        <v>0</v>
      </c>
      <c r="R239" s="21" t="s">
        <v>39</v>
      </c>
      <c r="AE239" s="1"/>
    </row>
    <row r="240" spans="2:31" ht="11.25" customHeight="1" x14ac:dyDescent="0.2">
      <c r="B240" s="27" t="s">
        <v>481</v>
      </c>
      <c r="C240" s="28" t="s">
        <v>482</v>
      </c>
      <c r="D240" s="21">
        <v>0</v>
      </c>
      <c r="E240" s="21">
        <v>0</v>
      </c>
      <c r="F240" s="21" t="s">
        <v>27</v>
      </c>
      <c r="G240" s="21">
        <v>0</v>
      </c>
      <c r="H240" s="21">
        <v>0</v>
      </c>
      <c r="I240" s="21">
        <v>0</v>
      </c>
      <c r="J240" s="21">
        <v>0</v>
      </c>
      <c r="K240" s="21">
        <v>0</v>
      </c>
      <c r="L240" s="21">
        <v>0</v>
      </c>
      <c r="M240" s="21">
        <v>0</v>
      </c>
      <c r="N240" s="21">
        <v>0</v>
      </c>
      <c r="O240" s="21">
        <v>0</v>
      </c>
      <c r="P240" s="21">
        <v>0</v>
      </c>
      <c r="Q240" s="21">
        <v>0</v>
      </c>
      <c r="R240" s="21">
        <v>0</v>
      </c>
      <c r="AE240" s="1"/>
    </row>
    <row r="241" spans="2:31" ht="11.25" customHeight="1" x14ac:dyDescent="0.2">
      <c r="B241" s="27" t="s">
        <v>483</v>
      </c>
      <c r="C241" s="28" t="s">
        <v>484</v>
      </c>
      <c r="D241" s="21">
        <v>0</v>
      </c>
      <c r="E241" s="21" t="s">
        <v>26</v>
      </c>
      <c r="F241" s="21" t="s">
        <v>27</v>
      </c>
      <c r="G241" s="21" t="s">
        <v>28</v>
      </c>
      <c r="H241" s="21">
        <v>0</v>
      </c>
      <c r="I241" s="21" t="s">
        <v>30</v>
      </c>
      <c r="J241" s="21">
        <v>0</v>
      </c>
      <c r="K241" s="21" t="s">
        <v>32</v>
      </c>
      <c r="L241" s="21">
        <v>0</v>
      </c>
      <c r="M241" s="21">
        <v>0</v>
      </c>
      <c r="N241" s="21">
        <v>0</v>
      </c>
      <c r="O241" s="21">
        <v>0</v>
      </c>
      <c r="P241" s="21">
        <v>0</v>
      </c>
      <c r="Q241" s="21">
        <v>0</v>
      </c>
      <c r="R241" s="21">
        <v>0</v>
      </c>
      <c r="AE241" s="1"/>
    </row>
    <row r="242" spans="2:31" ht="11.25" customHeight="1" x14ac:dyDescent="0.2">
      <c r="B242" s="27" t="s">
        <v>485</v>
      </c>
      <c r="C242" s="28" t="s">
        <v>486</v>
      </c>
      <c r="D242" s="21">
        <v>0</v>
      </c>
      <c r="E242" s="21">
        <v>0</v>
      </c>
      <c r="F242" s="21">
        <v>0</v>
      </c>
      <c r="G242" s="21">
        <v>0</v>
      </c>
      <c r="H242" s="21">
        <v>0</v>
      </c>
      <c r="I242" s="21">
        <v>0</v>
      </c>
      <c r="J242" s="21">
        <v>0</v>
      </c>
      <c r="K242" s="21">
        <v>0</v>
      </c>
      <c r="L242" s="21" t="s">
        <v>33</v>
      </c>
      <c r="M242" s="21">
        <v>0</v>
      </c>
      <c r="N242" s="21">
        <v>0</v>
      </c>
      <c r="O242" s="21">
        <v>0</v>
      </c>
      <c r="P242" s="21">
        <v>0</v>
      </c>
      <c r="Q242" s="21">
        <v>0</v>
      </c>
      <c r="R242" s="21">
        <v>0</v>
      </c>
      <c r="AE242" s="1"/>
    </row>
    <row r="243" spans="2:31" ht="11.25" customHeight="1" x14ac:dyDescent="0.2">
      <c r="B243" s="27" t="s">
        <v>487</v>
      </c>
      <c r="C243" s="28" t="s">
        <v>488</v>
      </c>
      <c r="D243" s="21">
        <v>0</v>
      </c>
      <c r="E243" s="21">
        <v>0</v>
      </c>
      <c r="F243" s="21">
        <v>0</v>
      </c>
      <c r="G243" s="21">
        <v>0</v>
      </c>
      <c r="H243" s="21">
        <v>0</v>
      </c>
      <c r="I243" s="21">
        <v>0</v>
      </c>
      <c r="J243" s="21">
        <v>0</v>
      </c>
      <c r="K243" s="21" t="s">
        <v>32</v>
      </c>
      <c r="L243" s="21">
        <v>0</v>
      </c>
      <c r="M243" s="21">
        <v>0</v>
      </c>
      <c r="N243" s="21">
        <v>0</v>
      </c>
      <c r="O243" s="21">
        <v>0</v>
      </c>
      <c r="P243" s="21">
        <v>0</v>
      </c>
      <c r="Q243" s="21">
        <v>0</v>
      </c>
      <c r="R243" s="21">
        <v>0</v>
      </c>
      <c r="AE243" s="1"/>
    </row>
    <row r="244" spans="2:31" ht="11.25" customHeight="1" x14ac:dyDescent="0.2">
      <c r="B244" s="27" t="s">
        <v>489</v>
      </c>
      <c r="C244" s="28" t="s">
        <v>490</v>
      </c>
      <c r="D244" s="21">
        <v>0</v>
      </c>
      <c r="E244" s="21">
        <v>0</v>
      </c>
      <c r="F244" s="21">
        <v>0</v>
      </c>
      <c r="G244" s="21">
        <v>0</v>
      </c>
      <c r="H244" s="21">
        <v>0</v>
      </c>
      <c r="I244" s="21">
        <v>0</v>
      </c>
      <c r="J244" s="21">
        <v>0</v>
      </c>
      <c r="K244" s="21">
        <v>0</v>
      </c>
      <c r="L244" s="21" t="s">
        <v>33</v>
      </c>
      <c r="M244" s="21">
        <v>0</v>
      </c>
      <c r="N244" s="21">
        <v>0</v>
      </c>
      <c r="O244" s="21">
        <v>0</v>
      </c>
      <c r="P244" s="21">
        <v>0</v>
      </c>
      <c r="Q244" s="21">
        <v>0</v>
      </c>
      <c r="R244" s="21">
        <v>0</v>
      </c>
      <c r="AE244" s="1"/>
    </row>
    <row r="245" spans="2:31" ht="11.25" customHeight="1" x14ac:dyDescent="0.2">
      <c r="B245" s="27" t="s">
        <v>491</v>
      </c>
      <c r="C245" s="28" t="s">
        <v>492</v>
      </c>
      <c r="D245" s="21" t="s">
        <v>25</v>
      </c>
      <c r="E245" s="21">
        <v>0</v>
      </c>
      <c r="F245" s="21">
        <v>0</v>
      </c>
      <c r="G245" s="21">
        <v>0</v>
      </c>
      <c r="H245" s="21" t="s">
        <v>29</v>
      </c>
      <c r="I245" s="21" t="s">
        <v>30</v>
      </c>
      <c r="J245" s="21">
        <v>0</v>
      </c>
      <c r="K245" s="21">
        <v>0</v>
      </c>
      <c r="L245" s="21">
        <v>0</v>
      </c>
      <c r="M245" s="21">
        <v>0</v>
      </c>
      <c r="N245" s="21">
        <v>0</v>
      </c>
      <c r="O245" s="21">
        <v>0</v>
      </c>
      <c r="P245" s="21">
        <v>0</v>
      </c>
      <c r="Q245" s="21">
        <v>0</v>
      </c>
      <c r="R245" s="21">
        <v>0</v>
      </c>
      <c r="AE245" s="1"/>
    </row>
    <row r="246" spans="2:31" ht="11.25" customHeight="1" x14ac:dyDescent="0.2">
      <c r="B246" s="27" t="s">
        <v>493</v>
      </c>
      <c r="C246" s="28" t="s">
        <v>494</v>
      </c>
      <c r="D246" s="21">
        <v>0</v>
      </c>
      <c r="E246" s="21">
        <v>0</v>
      </c>
      <c r="F246" s="21">
        <v>0</v>
      </c>
      <c r="G246" s="21">
        <v>0</v>
      </c>
      <c r="H246" s="21">
        <v>0</v>
      </c>
      <c r="I246" s="21">
        <v>0</v>
      </c>
      <c r="J246" s="21">
        <v>0</v>
      </c>
      <c r="K246" s="21">
        <v>0</v>
      </c>
      <c r="L246" s="21" t="s">
        <v>33</v>
      </c>
      <c r="M246" s="21">
        <v>0</v>
      </c>
      <c r="N246" s="21">
        <v>0</v>
      </c>
      <c r="O246" s="21">
        <v>0</v>
      </c>
      <c r="P246" s="21">
        <v>0</v>
      </c>
      <c r="Q246" s="21">
        <v>0</v>
      </c>
      <c r="R246" s="21">
        <v>0</v>
      </c>
      <c r="AE246" s="1"/>
    </row>
    <row r="247" spans="2:31" ht="11.25" customHeight="1" x14ac:dyDescent="0.2">
      <c r="B247" s="27" t="s">
        <v>495</v>
      </c>
      <c r="C247" s="28" t="s">
        <v>496</v>
      </c>
      <c r="D247" s="21">
        <v>0</v>
      </c>
      <c r="E247" s="21">
        <v>0</v>
      </c>
      <c r="F247" s="21">
        <v>0</v>
      </c>
      <c r="G247" s="21">
        <v>0</v>
      </c>
      <c r="H247" s="21">
        <v>0</v>
      </c>
      <c r="I247" s="21">
        <v>0</v>
      </c>
      <c r="J247" s="21">
        <v>0</v>
      </c>
      <c r="K247" s="21">
        <v>0</v>
      </c>
      <c r="L247" s="21">
        <v>0</v>
      </c>
      <c r="M247" s="21">
        <v>0</v>
      </c>
      <c r="N247" s="21">
        <v>0</v>
      </c>
      <c r="O247" s="21">
        <v>0</v>
      </c>
      <c r="P247" s="21">
        <v>0</v>
      </c>
      <c r="Q247" s="21">
        <v>0</v>
      </c>
      <c r="R247" s="21" t="s">
        <v>39</v>
      </c>
      <c r="AE247" s="1"/>
    </row>
    <row r="248" spans="2:31" ht="11.25" customHeight="1" x14ac:dyDescent="0.2">
      <c r="B248" s="27" t="s">
        <v>497</v>
      </c>
      <c r="C248" s="28" t="s">
        <v>498</v>
      </c>
      <c r="D248" s="21">
        <v>0</v>
      </c>
      <c r="E248" s="21">
        <v>0</v>
      </c>
      <c r="F248" s="21">
        <v>0</v>
      </c>
      <c r="G248" s="21">
        <v>0</v>
      </c>
      <c r="H248" s="21">
        <v>0</v>
      </c>
      <c r="I248" s="21">
        <v>0</v>
      </c>
      <c r="J248" s="21">
        <v>0</v>
      </c>
      <c r="K248" s="21">
        <v>0</v>
      </c>
      <c r="L248" s="21">
        <v>0</v>
      </c>
      <c r="M248" s="21">
        <v>0</v>
      </c>
      <c r="N248" s="21">
        <v>0</v>
      </c>
      <c r="O248" s="21">
        <v>0</v>
      </c>
      <c r="P248" s="21">
        <v>0</v>
      </c>
      <c r="Q248" s="21">
        <v>0</v>
      </c>
      <c r="R248" s="21" t="s">
        <v>39</v>
      </c>
      <c r="AE248" s="1"/>
    </row>
    <row r="249" spans="2:31" ht="11.25" customHeight="1" x14ac:dyDescent="0.2">
      <c r="B249" s="27" t="s">
        <v>499</v>
      </c>
      <c r="C249" s="28" t="s">
        <v>500</v>
      </c>
      <c r="D249" s="21">
        <v>0</v>
      </c>
      <c r="E249" s="21">
        <v>0</v>
      </c>
      <c r="F249" s="21" t="s">
        <v>27</v>
      </c>
      <c r="G249" s="21">
        <v>0</v>
      </c>
      <c r="H249" s="21">
        <v>0</v>
      </c>
      <c r="I249" s="21">
        <v>0</v>
      </c>
      <c r="J249" s="21">
        <v>0</v>
      </c>
      <c r="K249" s="21">
        <v>0</v>
      </c>
      <c r="L249" s="21">
        <v>0</v>
      </c>
      <c r="M249" s="21">
        <v>0</v>
      </c>
      <c r="N249" s="21">
        <v>0</v>
      </c>
      <c r="O249" s="21">
        <v>0</v>
      </c>
      <c r="P249" s="21">
        <v>0</v>
      </c>
      <c r="Q249" s="21">
        <v>0</v>
      </c>
      <c r="R249" s="21">
        <v>0</v>
      </c>
      <c r="AE249" s="1"/>
    </row>
    <row r="250" spans="2:31" ht="11.25" customHeight="1" x14ac:dyDescent="0.2">
      <c r="B250" s="27" t="s">
        <v>501</v>
      </c>
      <c r="C250" s="28" t="s">
        <v>502</v>
      </c>
      <c r="D250" s="21">
        <v>0</v>
      </c>
      <c r="E250" s="21">
        <v>0</v>
      </c>
      <c r="F250" s="21">
        <v>0</v>
      </c>
      <c r="G250" s="21">
        <v>0</v>
      </c>
      <c r="H250" s="21">
        <v>0</v>
      </c>
      <c r="I250" s="21">
        <v>0</v>
      </c>
      <c r="J250" s="21">
        <v>0</v>
      </c>
      <c r="K250" s="21">
        <v>0</v>
      </c>
      <c r="L250" s="21" t="s">
        <v>33</v>
      </c>
      <c r="M250" s="21">
        <v>0</v>
      </c>
      <c r="N250" s="21">
        <v>0</v>
      </c>
      <c r="O250" s="21">
        <v>0</v>
      </c>
      <c r="P250" s="21">
        <v>0</v>
      </c>
      <c r="Q250" s="21">
        <v>0</v>
      </c>
      <c r="R250" s="21">
        <v>0</v>
      </c>
      <c r="AE250" s="1"/>
    </row>
    <row r="251" spans="2:31" ht="11.25" customHeight="1" x14ac:dyDescent="0.2">
      <c r="B251" s="27" t="s">
        <v>503</v>
      </c>
      <c r="C251" s="28" t="s">
        <v>504</v>
      </c>
      <c r="D251" s="21">
        <v>0</v>
      </c>
      <c r="E251" s="21">
        <v>0</v>
      </c>
      <c r="F251" s="21" t="s">
        <v>27</v>
      </c>
      <c r="G251" s="21">
        <v>0</v>
      </c>
      <c r="H251" s="21">
        <v>0</v>
      </c>
      <c r="I251" s="21">
        <v>0</v>
      </c>
      <c r="J251" s="21">
        <v>0</v>
      </c>
      <c r="K251" s="21">
        <v>0</v>
      </c>
      <c r="L251" s="21">
        <v>0</v>
      </c>
      <c r="M251" s="21">
        <v>0</v>
      </c>
      <c r="N251" s="21">
        <v>0</v>
      </c>
      <c r="O251" s="21">
        <v>0</v>
      </c>
      <c r="P251" s="21">
        <v>0</v>
      </c>
      <c r="Q251" s="21">
        <v>0</v>
      </c>
      <c r="R251" s="21">
        <v>0</v>
      </c>
      <c r="AE251" s="1"/>
    </row>
    <row r="252" spans="2:31" ht="11.25" customHeight="1" x14ac:dyDescent="0.2">
      <c r="B252" s="27" t="s">
        <v>505</v>
      </c>
      <c r="C252" s="28" t="s">
        <v>506</v>
      </c>
      <c r="D252" s="21">
        <v>0</v>
      </c>
      <c r="E252" s="21">
        <v>0</v>
      </c>
      <c r="F252" s="21" t="s">
        <v>27</v>
      </c>
      <c r="G252" s="21" t="s">
        <v>28</v>
      </c>
      <c r="H252" s="21">
        <v>0</v>
      </c>
      <c r="I252" s="21" t="s">
        <v>30</v>
      </c>
      <c r="J252" s="21">
        <v>0</v>
      </c>
      <c r="K252" s="21">
        <v>0</v>
      </c>
      <c r="L252" s="21" t="s">
        <v>33</v>
      </c>
      <c r="M252" s="21">
        <v>0</v>
      </c>
      <c r="N252" s="21">
        <v>0</v>
      </c>
      <c r="O252" s="21">
        <v>0</v>
      </c>
      <c r="P252" s="21">
        <v>0</v>
      </c>
      <c r="Q252" s="21">
        <v>0</v>
      </c>
      <c r="R252" s="21" t="s">
        <v>39</v>
      </c>
      <c r="AE252" s="1"/>
    </row>
    <row r="253" spans="2:31" ht="11.25" customHeight="1" x14ac:dyDescent="0.2">
      <c r="B253" s="27" t="s">
        <v>507</v>
      </c>
      <c r="C253" s="28" t="s">
        <v>508</v>
      </c>
      <c r="D253" s="21" t="s">
        <v>25</v>
      </c>
      <c r="E253" s="21" t="s">
        <v>26</v>
      </c>
      <c r="F253" s="21" t="s">
        <v>27</v>
      </c>
      <c r="G253" s="21">
        <v>0</v>
      </c>
      <c r="H253" s="21">
        <v>0</v>
      </c>
      <c r="I253" s="21" t="s">
        <v>30</v>
      </c>
      <c r="J253" s="21">
        <v>0</v>
      </c>
      <c r="K253" s="21">
        <v>0</v>
      </c>
      <c r="L253" s="21">
        <v>0</v>
      </c>
      <c r="M253" s="21">
        <v>0</v>
      </c>
      <c r="N253" s="21">
        <v>0</v>
      </c>
      <c r="O253" s="21">
        <v>0</v>
      </c>
      <c r="P253" s="21">
        <v>0</v>
      </c>
      <c r="Q253" s="21">
        <v>0</v>
      </c>
      <c r="R253" s="21">
        <v>0</v>
      </c>
      <c r="AE253" s="1"/>
    </row>
    <row r="254" spans="2:31" ht="11.25" customHeight="1" x14ac:dyDescent="0.2">
      <c r="B254" s="27" t="s">
        <v>509</v>
      </c>
      <c r="C254" s="28" t="s">
        <v>510</v>
      </c>
      <c r="D254" s="21">
        <v>0</v>
      </c>
      <c r="E254" s="21">
        <v>0</v>
      </c>
      <c r="F254" s="21">
        <v>0</v>
      </c>
      <c r="G254" s="21">
        <v>0</v>
      </c>
      <c r="H254" s="21">
        <v>0</v>
      </c>
      <c r="I254" s="21">
        <v>0</v>
      </c>
      <c r="J254" s="21">
        <v>0</v>
      </c>
      <c r="K254" s="21">
        <v>0</v>
      </c>
      <c r="L254" s="21">
        <v>0</v>
      </c>
      <c r="M254" s="21">
        <v>0</v>
      </c>
      <c r="N254" s="21">
        <v>0</v>
      </c>
      <c r="O254" s="21">
        <v>0</v>
      </c>
      <c r="P254" s="21">
        <v>0</v>
      </c>
      <c r="Q254" s="21">
        <v>0</v>
      </c>
      <c r="R254" s="21" t="s">
        <v>39</v>
      </c>
      <c r="AE254" s="1"/>
    </row>
    <row r="255" spans="2:31" ht="11.25" customHeight="1" x14ac:dyDescent="0.2">
      <c r="B255" s="27" t="s">
        <v>511</v>
      </c>
      <c r="C255" s="28" t="s">
        <v>512</v>
      </c>
      <c r="D255" s="21">
        <v>0</v>
      </c>
      <c r="E255" s="21">
        <v>0</v>
      </c>
      <c r="F255" s="21">
        <v>0</v>
      </c>
      <c r="G255" s="21">
        <v>0</v>
      </c>
      <c r="H255" s="21">
        <v>0</v>
      </c>
      <c r="I255" s="21">
        <v>0</v>
      </c>
      <c r="J255" s="21">
        <v>0</v>
      </c>
      <c r="K255" s="21" t="s">
        <v>32</v>
      </c>
      <c r="L255" s="21">
        <v>0</v>
      </c>
      <c r="M255" s="21">
        <v>0</v>
      </c>
      <c r="N255" s="21">
        <v>0</v>
      </c>
      <c r="O255" s="21">
        <v>0</v>
      </c>
      <c r="P255" s="21">
        <v>0</v>
      </c>
      <c r="Q255" s="21">
        <v>0</v>
      </c>
      <c r="R255" s="21">
        <v>0</v>
      </c>
      <c r="AE255" s="1"/>
    </row>
    <row r="256" spans="2:31" ht="11.25" customHeight="1" x14ac:dyDescent="0.2">
      <c r="B256" s="27" t="s">
        <v>513</v>
      </c>
      <c r="C256" s="28" t="s">
        <v>514</v>
      </c>
      <c r="D256" s="21" t="s">
        <v>25</v>
      </c>
      <c r="E256" s="21">
        <v>0</v>
      </c>
      <c r="F256" s="21">
        <v>0</v>
      </c>
      <c r="G256" s="21">
        <v>0</v>
      </c>
      <c r="H256" s="21">
        <v>0</v>
      </c>
      <c r="I256" s="21" t="s">
        <v>30</v>
      </c>
      <c r="J256" s="21">
        <v>0</v>
      </c>
      <c r="K256" s="21">
        <v>0</v>
      </c>
      <c r="L256" s="21">
        <v>0</v>
      </c>
      <c r="M256" s="21">
        <v>0</v>
      </c>
      <c r="N256" s="21">
        <v>0</v>
      </c>
      <c r="O256" s="21">
        <v>0</v>
      </c>
      <c r="P256" s="21">
        <v>0</v>
      </c>
      <c r="Q256" s="21">
        <v>0</v>
      </c>
      <c r="R256" s="21" t="s">
        <v>39</v>
      </c>
      <c r="AE256" s="1"/>
    </row>
    <row r="257" spans="2:31" ht="11.25" customHeight="1" x14ac:dyDescent="0.2">
      <c r="B257" s="27" t="s">
        <v>515</v>
      </c>
      <c r="C257" s="28" t="s">
        <v>516</v>
      </c>
      <c r="D257" s="21">
        <v>0</v>
      </c>
      <c r="E257" s="21" t="s">
        <v>26</v>
      </c>
      <c r="F257" s="21" t="s">
        <v>27</v>
      </c>
      <c r="G257" s="21">
        <v>0</v>
      </c>
      <c r="H257" s="21">
        <v>0</v>
      </c>
      <c r="I257" s="21" t="s">
        <v>30</v>
      </c>
      <c r="J257" s="21">
        <v>0</v>
      </c>
      <c r="K257" s="21">
        <v>0</v>
      </c>
      <c r="L257" s="21">
        <v>0</v>
      </c>
      <c r="M257" s="21">
        <v>0</v>
      </c>
      <c r="N257" s="21">
        <v>0</v>
      </c>
      <c r="O257" s="21">
        <v>0</v>
      </c>
      <c r="P257" s="21">
        <v>0</v>
      </c>
      <c r="Q257" s="21">
        <v>0</v>
      </c>
      <c r="R257" s="21">
        <v>0</v>
      </c>
      <c r="AE257" s="1"/>
    </row>
    <row r="258" spans="2:31" ht="11.25" customHeight="1" x14ac:dyDescent="0.2">
      <c r="B258" s="27" t="s">
        <v>517</v>
      </c>
      <c r="C258" s="28" t="s">
        <v>518</v>
      </c>
      <c r="D258" s="21">
        <v>0</v>
      </c>
      <c r="E258" s="21" t="s">
        <v>26</v>
      </c>
      <c r="F258" s="21" t="s">
        <v>27</v>
      </c>
      <c r="G258" s="21">
        <v>0</v>
      </c>
      <c r="H258" s="21">
        <v>0</v>
      </c>
      <c r="I258" s="21">
        <v>0</v>
      </c>
      <c r="J258" s="21">
        <v>0</v>
      </c>
      <c r="K258" s="21">
        <v>0</v>
      </c>
      <c r="L258" s="21">
        <v>0</v>
      </c>
      <c r="M258" s="21">
        <v>0</v>
      </c>
      <c r="N258" s="21">
        <v>0</v>
      </c>
      <c r="O258" s="21">
        <v>0</v>
      </c>
      <c r="P258" s="21">
        <v>0</v>
      </c>
      <c r="Q258" s="21">
        <v>0</v>
      </c>
      <c r="R258" s="21">
        <v>0</v>
      </c>
      <c r="AE258" s="1"/>
    </row>
    <row r="259" spans="2:31" ht="11.25" customHeight="1" x14ac:dyDescent="0.2">
      <c r="B259" s="27" t="s">
        <v>519</v>
      </c>
      <c r="C259" s="28" t="s">
        <v>520</v>
      </c>
      <c r="D259" s="21" t="s">
        <v>25</v>
      </c>
      <c r="E259" s="21">
        <v>0</v>
      </c>
      <c r="F259" s="21">
        <v>0</v>
      </c>
      <c r="G259" s="21">
        <v>0</v>
      </c>
      <c r="H259" s="21">
        <v>0</v>
      </c>
      <c r="I259" s="21">
        <v>0</v>
      </c>
      <c r="J259" s="21" t="s">
        <v>31</v>
      </c>
      <c r="K259" s="21" t="s">
        <v>32</v>
      </c>
      <c r="L259" s="21">
        <v>0</v>
      </c>
      <c r="M259" s="21">
        <v>0</v>
      </c>
      <c r="N259" s="21">
        <v>0</v>
      </c>
      <c r="O259" s="21">
        <v>0</v>
      </c>
      <c r="P259" s="21">
        <v>0</v>
      </c>
      <c r="Q259" s="21">
        <v>0</v>
      </c>
      <c r="R259" s="21">
        <v>0</v>
      </c>
      <c r="AE259" s="1"/>
    </row>
    <row r="260" spans="2:31" ht="11.25" customHeight="1" x14ac:dyDescent="0.2">
      <c r="B260" s="27" t="s">
        <v>521</v>
      </c>
      <c r="C260" s="28" t="s">
        <v>522</v>
      </c>
      <c r="D260" s="21">
        <v>0</v>
      </c>
      <c r="E260" s="21">
        <v>0</v>
      </c>
      <c r="F260" s="21">
        <v>0</v>
      </c>
      <c r="G260" s="21">
        <v>0</v>
      </c>
      <c r="H260" s="21">
        <v>0</v>
      </c>
      <c r="I260" s="21">
        <v>0</v>
      </c>
      <c r="J260" s="21">
        <v>0</v>
      </c>
      <c r="K260" s="21">
        <v>0</v>
      </c>
      <c r="L260" s="21" t="s">
        <v>33</v>
      </c>
      <c r="M260" s="21">
        <v>0</v>
      </c>
      <c r="N260" s="21">
        <v>0</v>
      </c>
      <c r="O260" s="21">
        <v>0</v>
      </c>
      <c r="P260" s="21">
        <v>0</v>
      </c>
      <c r="Q260" s="21">
        <v>0</v>
      </c>
      <c r="R260" s="21">
        <v>0</v>
      </c>
      <c r="AE260" s="1"/>
    </row>
    <row r="261" spans="2:31" ht="11.25" customHeight="1" x14ac:dyDescent="0.2">
      <c r="B261" s="27" t="s">
        <v>523</v>
      </c>
      <c r="C261" s="28" t="s">
        <v>524</v>
      </c>
      <c r="D261" s="21">
        <v>0</v>
      </c>
      <c r="E261" s="21">
        <v>0</v>
      </c>
      <c r="F261" s="21" t="s">
        <v>27</v>
      </c>
      <c r="G261" s="21">
        <v>0</v>
      </c>
      <c r="H261" s="21">
        <v>0</v>
      </c>
      <c r="I261" s="21">
        <v>0</v>
      </c>
      <c r="J261" s="21">
        <v>0</v>
      </c>
      <c r="K261" s="21">
        <v>0</v>
      </c>
      <c r="L261" s="21">
        <v>0</v>
      </c>
      <c r="M261" s="21">
        <v>0</v>
      </c>
      <c r="N261" s="21">
        <v>0</v>
      </c>
      <c r="O261" s="21">
        <v>0</v>
      </c>
      <c r="P261" s="21">
        <v>0</v>
      </c>
      <c r="Q261" s="21">
        <v>0</v>
      </c>
      <c r="R261" s="21">
        <v>0</v>
      </c>
      <c r="AE261" s="1"/>
    </row>
    <row r="262" spans="2:31" ht="11.25" customHeight="1" x14ac:dyDescent="0.2">
      <c r="B262" s="27" t="s">
        <v>525</v>
      </c>
      <c r="C262" s="28" t="s">
        <v>526</v>
      </c>
      <c r="D262" s="21">
        <v>0</v>
      </c>
      <c r="E262" s="21">
        <v>0</v>
      </c>
      <c r="F262" s="21">
        <v>0</v>
      </c>
      <c r="G262" s="21">
        <v>0</v>
      </c>
      <c r="H262" s="21">
        <v>0</v>
      </c>
      <c r="I262" s="21">
        <v>0</v>
      </c>
      <c r="J262" s="21" t="s">
        <v>31</v>
      </c>
      <c r="K262" s="21">
        <v>0</v>
      </c>
      <c r="L262" s="21">
        <v>0</v>
      </c>
      <c r="M262" s="21">
        <v>0</v>
      </c>
      <c r="N262" s="21">
        <v>0</v>
      </c>
      <c r="O262" s="21">
        <v>0</v>
      </c>
      <c r="P262" s="21">
        <v>0</v>
      </c>
      <c r="Q262" s="21">
        <v>0</v>
      </c>
      <c r="R262" s="21">
        <v>0</v>
      </c>
      <c r="AE262" s="1"/>
    </row>
    <row r="263" spans="2:31" ht="11.25" customHeight="1" x14ac:dyDescent="0.2">
      <c r="B263" s="27" t="s">
        <v>527</v>
      </c>
      <c r="C263" s="28" t="s">
        <v>528</v>
      </c>
      <c r="D263" s="21">
        <v>0</v>
      </c>
      <c r="E263" s="21">
        <v>0</v>
      </c>
      <c r="F263" s="21">
        <v>0</v>
      </c>
      <c r="G263" s="21">
        <v>0</v>
      </c>
      <c r="H263" s="21">
        <v>0</v>
      </c>
      <c r="I263" s="21">
        <v>0</v>
      </c>
      <c r="J263" s="21">
        <v>0</v>
      </c>
      <c r="K263" s="21" t="s">
        <v>32</v>
      </c>
      <c r="L263" s="21" t="s">
        <v>33</v>
      </c>
      <c r="M263" s="21">
        <v>0</v>
      </c>
      <c r="N263" s="21">
        <v>0</v>
      </c>
      <c r="O263" s="21">
        <v>0</v>
      </c>
      <c r="P263" s="21">
        <v>0</v>
      </c>
      <c r="Q263" s="21">
        <v>0</v>
      </c>
      <c r="R263" s="21" t="s">
        <v>39</v>
      </c>
      <c r="AE263" s="1"/>
    </row>
    <row r="264" spans="2:31" ht="11.25" customHeight="1" x14ac:dyDescent="0.2">
      <c r="B264" s="27" t="s">
        <v>529</v>
      </c>
      <c r="C264" s="28" t="s">
        <v>530</v>
      </c>
      <c r="D264" s="21">
        <v>0</v>
      </c>
      <c r="E264" s="21">
        <v>0</v>
      </c>
      <c r="F264" s="21">
        <v>0</v>
      </c>
      <c r="G264" s="21">
        <v>0</v>
      </c>
      <c r="H264" s="21">
        <v>0</v>
      </c>
      <c r="I264" s="21">
        <v>0</v>
      </c>
      <c r="J264" s="21">
        <v>0</v>
      </c>
      <c r="K264" s="21">
        <v>0</v>
      </c>
      <c r="L264" s="21">
        <v>0</v>
      </c>
      <c r="M264" s="21">
        <v>0</v>
      </c>
      <c r="N264" s="21">
        <v>0</v>
      </c>
      <c r="O264" s="21">
        <v>0</v>
      </c>
      <c r="P264" s="21">
        <v>0</v>
      </c>
      <c r="Q264" s="21">
        <v>0</v>
      </c>
      <c r="R264" s="21" t="s">
        <v>39</v>
      </c>
      <c r="AE264" s="1"/>
    </row>
    <row r="265" spans="2:31" ht="11.25" customHeight="1" x14ac:dyDescent="0.2">
      <c r="B265" s="27" t="s">
        <v>531</v>
      </c>
      <c r="C265" s="28" t="s">
        <v>532</v>
      </c>
      <c r="D265" s="21">
        <v>0</v>
      </c>
      <c r="E265" s="21">
        <v>0</v>
      </c>
      <c r="F265" s="21">
        <v>0</v>
      </c>
      <c r="G265" s="21">
        <v>0</v>
      </c>
      <c r="H265" s="21">
        <v>0</v>
      </c>
      <c r="I265" s="21" t="s">
        <v>30</v>
      </c>
      <c r="J265" s="21">
        <v>0</v>
      </c>
      <c r="K265" s="21">
        <v>0</v>
      </c>
      <c r="L265" s="21">
        <v>0</v>
      </c>
      <c r="M265" s="21">
        <v>0</v>
      </c>
      <c r="N265" s="21">
        <v>0</v>
      </c>
      <c r="O265" s="21">
        <v>0</v>
      </c>
      <c r="P265" s="21">
        <v>0</v>
      </c>
      <c r="Q265" s="21">
        <v>0</v>
      </c>
      <c r="R265" s="21">
        <v>0</v>
      </c>
      <c r="AE265" s="1"/>
    </row>
    <row r="266" spans="2:31" ht="11.25" customHeight="1" x14ac:dyDescent="0.2">
      <c r="B266" s="27" t="s">
        <v>533</v>
      </c>
      <c r="C266" s="28" t="s">
        <v>534</v>
      </c>
      <c r="D266" s="21">
        <v>0</v>
      </c>
      <c r="E266" s="21">
        <v>0</v>
      </c>
      <c r="F266" s="21">
        <v>0</v>
      </c>
      <c r="G266" s="21">
        <v>0</v>
      </c>
      <c r="H266" s="21">
        <v>0</v>
      </c>
      <c r="I266" s="21">
        <v>0</v>
      </c>
      <c r="J266" s="21">
        <v>0</v>
      </c>
      <c r="K266" s="21">
        <v>0</v>
      </c>
      <c r="L266" s="21" t="s">
        <v>33</v>
      </c>
      <c r="M266" s="21">
        <v>0</v>
      </c>
      <c r="N266" s="21">
        <v>0</v>
      </c>
      <c r="O266" s="21">
        <v>0</v>
      </c>
      <c r="P266" s="21">
        <v>0</v>
      </c>
      <c r="Q266" s="21">
        <v>0</v>
      </c>
      <c r="R266" s="21">
        <v>0</v>
      </c>
      <c r="AE266" s="1"/>
    </row>
    <row r="267" spans="2:31" ht="11.25" customHeight="1" x14ac:dyDescent="0.2">
      <c r="B267" s="27" t="s">
        <v>535</v>
      </c>
      <c r="C267" s="28" t="s">
        <v>536</v>
      </c>
      <c r="D267" s="21">
        <v>0</v>
      </c>
      <c r="E267" s="21">
        <v>0</v>
      </c>
      <c r="F267" s="21" t="s">
        <v>27</v>
      </c>
      <c r="G267" s="21">
        <v>0</v>
      </c>
      <c r="H267" s="21">
        <v>0</v>
      </c>
      <c r="I267" s="21">
        <v>0</v>
      </c>
      <c r="J267" s="21">
        <v>0</v>
      </c>
      <c r="K267" s="21">
        <v>0</v>
      </c>
      <c r="L267" s="21">
        <v>0</v>
      </c>
      <c r="M267" s="21">
        <v>0</v>
      </c>
      <c r="N267" s="21">
        <v>0</v>
      </c>
      <c r="O267" s="21">
        <v>0</v>
      </c>
      <c r="P267" s="21">
        <v>0</v>
      </c>
      <c r="Q267" s="21">
        <v>0</v>
      </c>
      <c r="R267" s="21">
        <v>0</v>
      </c>
      <c r="AE267" s="1"/>
    </row>
    <row r="268" spans="2:31" ht="11.25" customHeight="1" x14ac:dyDescent="0.2">
      <c r="B268" s="27" t="s">
        <v>537</v>
      </c>
      <c r="C268" s="28" t="s">
        <v>538</v>
      </c>
      <c r="D268" s="21">
        <v>0</v>
      </c>
      <c r="E268" s="21" t="s">
        <v>26</v>
      </c>
      <c r="F268" s="21" t="s">
        <v>27</v>
      </c>
      <c r="G268" s="21" t="s">
        <v>28</v>
      </c>
      <c r="H268" s="21">
        <v>0</v>
      </c>
      <c r="I268" s="21" t="s">
        <v>30</v>
      </c>
      <c r="J268" s="21">
        <v>0</v>
      </c>
      <c r="K268" s="21">
        <v>0</v>
      </c>
      <c r="L268" s="21">
        <v>0</v>
      </c>
      <c r="M268" s="21">
        <v>0</v>
      </c>
      <c r="N268" s="21">
        <v>0</v>
      </c>
      <c r="O268" s="21">
        <v>0</v>
      </c>
      <c r="P268" s="21">
        <v>0</v>
      </c>
      <c r="Q268" s="21">
        <v>0</v>
      </c>
      <c r="R268" s="21">
        <v>0</v>
      </c>
      <c r="AE268" s="1"/>
    </row>
    <row r="269" spans="2:31" ht="11.25" customHeight="1" x14ac:dyDescent="0.2">
      <c r="B269" s="27" t="s">
        <v>539</v>
      </c>
      <c r="C269" s="28" t="s">
        <v>540</v>
      </c>
      <c r="D269" s="21">
        <v>0</v>
      </c>
      <c r="E269" s="21">
        <v>0</v>
      </c>
      <c r="F269" s="21">
        <v>0</v>
      </c>
      <c r="G269" s="21">
        <v>0</v>
      </c>
      <c r="H269" s="21">
        <v>0</v>
      </c>
      <c r="I269" s="21" t="s">
        <v>30</v>
      </c>
      <c r="J269" s="21">
        <v>0</v>
      </c>
      <c r="K269" s="21" t="s">
        <v>32</v>
      </c>
      <c r="L269" s="21" t="s">
        <v>33</v>
      </c>
      <c r="M269" s="21">
        <v>0</v>
      </c>
      <c r="N269" s="21">
        <v>0</v>
      </c>
      <c r="O269" s="21">
        <v>0</v>
      </c>
      <c r="P269" s="21">
        <v>0</v>
      </c>
      <c r="Q269" s="21">
        <v>0</v>
      </c>
      <c r="R269" s="21">
        <v>0</v>
      </c>
      <c r="AE269" s="1"/>
    </row>
    <row r="270" spans="2:31" ht="11.25" customHeight="1" x14ac:dyDescent="0.2">
      <c r="B270" s="27" t="s">
        <v>541</v>
      </c>
      <c r="C270" s="28" t="s">
        <v>542</v>
      </c>
      <c r="D270" s="21">
        <v>0</v>
      </c>
      <c r="E270" s="21">
        <v>0</v>
      </c>
      <c r="F270" s="21">
        <v>0</v>
      </c>
      <c r="G270" s="21">
        <v>0</v>
      </c>
      <c r="H270" s="21">
        <v>0</v>
      </c>
      <c r="I270" s="21">
        <v>0</v>
      </c>
      <c r="J270" s="21">
        <v>0</v>
      </c>
      <c r="K270" s="21">
        <v>0</v>
      </c>
      <c r="L270" s="21" t="s">
        <v>33</v>
      </c>
      <c r="M270" s="21">
        <v>0</v>
      </c>
      <c r="N270" s="21">
        <v>0</v>
      </c>
      <c r="O270" s="21">
        <v>0</v>
      </c>
      <c r="P270" s="21">
        <v>0</v>
      </c>
      <c r="Q270" s="21">
        <v>0</v>
      </c>
      <c r="R270" s="21">
        <v>0</v>
      </c>
      <c r="AE270" s="1"/>
    </row>
    <row r="271" spans="2:31" ht="11.25" customHeight="1" x14ac:dyDescent="0.2">
      <c r="B271" s="27" t="s">
        <v>543</v>
      </c>
      <c r="C271" s="28" t="s">
        <v>544</v>
      </c>
      <c r="D271" s="21">
        <v>0</v>
      </c>
      <c r="E271" s="21">
        <v>0</v>
      </c>
      <c r="F271" s="21">
        <v>0</v>
      </c>
      <c r="G271" s="21">
        <v>0</v>
      </c>
      <c r="H271" s="21">
        <v>0</v>
      </c>
      <c r="I271" s="21">
        <v>0</v>
      </c>
      <c r="J271" s="21">
        <v>0</v>
      </c>
      <c r="K271" s="21" t="s">
        <v>32</v>
      </c>
      <c r="L271" s="21">
        <v>0</v>
      </c>
      <c r="M271" s="21">
        <v>0</v>
      </c>
      <c r="N271" s="21">
        <v>0</v>
      </c>
      <c r="O271" s="21">
        <v>0</v>
      </c>
      <c r="P271" s="21">
        <v>0</v>
      </c>
      <c r="Q271" s="21">
        <v>0</v>
      </c>
      <c r="R271" s="21">
        <v>0</v>
      </c>
      <c r="AE271" s="1"/>
    </row>
    <row r="272" spans="2:31" ht="11.25" customHeight="1" x14ac:dyDescent="0.2">
      <c r="B272" s="27" t="s">
        <v>545</v>
      </c>
      <c r="C272" s="28" t="s">
        <v>546</v>
      </c>
      <c r="D272" s="21">
        <v>0</v>
      </c>
      <c r="E272" s="21">
        <v>0</v>
      </c>
      <c r="F272" s="21">
        <v>0</v>
      </c>
      <c r="G272" s="21">
        <v>0</v>
      </c>
      <c r="H272" s="21">
        <v>0</v>
      </c>
      <c r="I272" s="21">
        <v>0</v>
      </c>
      <c r="J272" s="21">
        <v>0</v>
      </c>
      <c r="K272" s="21">
        <v>0</v>
      </c>
      <c r="L272" s="21">
        <v>0</v>
      </c>
      <c r="M272" s="21">
        <v>0</v>
      </c>
      <c r="N272" s="21">
        <v>0</v>
      </c>
      <c r="O272" s="21">
        <v>0</v>
      </c>
      <c r="P272" s="21">
        <v>0</v>
      </c>
      <c r="Q272" s="21">
        <v>0</v>
      </c>
      <c r="R272" s="21" t="s">
        <v>39</v>
      </c>
      <c r="AE272" s="1"/>
    </row>
    <row r="273" spans="2:31" ht="11.25" customHeight="1" x14ac:dyDescent="0.2">
      <c r="B273" s="27" t="s">
        <v>547</v>
      </c>
      <c r="C273" s="28" t="s">
        <v>548</v>
      </c>
      <c r="D273" s="21">
        <v>0</v>
      </c>
      <c r="E273" s="21">
        <v>0</v>
      </c>
      <c r="F273" s="21" t="s">
        <v>27</v>
      </c>
      <c r="G273" s="21">
        <v>0</v>
      </c>
      <c r="H273" s="21">
        <v>0</v>
      </c>
      <c r="I273" s="21">
        <v>0</v>
      </c>
      <c r="J273" s="21">
        <v>0</v>
      </c>
      <c r="K273" s="21">
        <v>0</v>
      </c>
      <c r="L273" s="21" t="s">
        <v>33</v>
      </c>
      <c r="M273" s="21">
        <v>0</v>
      </c>
      <c r="N273" s="21">
        <v>0</v>
      </c>
      <c r="O273" s="21">
        <v>0</v>
      </c>
      <c r="P273" s="21">
        <v>0</v>
      </c>
      <c r="Q273" s="21">
        <v>0</v>
      </c>
      <c r="R273" s="21" t="s">
        <v>39</v>
      </c>
      <c r="AE273" s="1"/>
    </row>
    <row r="274" spans="2:31" ht="11.25" customHeight="1" x14ac:dyDescent="0.2">
      <c r="B274" s="27" t="s">
        <v>549</v>
      </c>
      <c r="C274" s="28" t="s">
        <v>550</v>
      </c>
      <c r="D274" s="21">
        <v>0</v>
      </c>
      <c r="E274" s="21">
        <v>0</v>
      </c>
      <c r="F274" s="21">
        <v>0</v>
      </c>
      <c r="G274" s="21">
        <v>0</v>
      </c>
      <c r="H274" s="21">
        <v>0</v>
      </c>
      <c r="I274" s="21">
        <v>0</v>
      </c>
      <c r="J274" s="21">
        <v>0</v>
      </c>
      <c r="K274" s="21" t="s">
        <v>32</v>
      </c>
      <c r="L274" s="21">
        <v>0</v>
      </c>
      <c r="M274" s="21">
        <v>0</v>
      </c>
      <c r="N274" s="21">
        <v>0</v>
      </c>
      <c r="O274" s="21">
        <v>0</v>
      </c>
      <c r="P274" s="21">
        <v>0</v>
      </c>
      <c r="Q274" s="21">
        <v>0</v>
      </c>
      <c r="R274" s="21">
        <v>0</v>
      </c>
      <c r="AE274" s="1"/>
    </row>
    <row r="275" spans="2:31" ht="11.25" customHeight="1" x14ac:dyDescent="0.2">
      <c r="B275" s="27" t="s">
        <v>551</v>
      </c>
      <c r="C275" s="28" t="s">
        <v>552</v>
      </c>
      <c r="D275" s="21">
        <v>0</v>
      </c>
      <c r="E275" s="21">
        <v>0</v>
      </c>
      <c r="F275" s="21">
        <v>0</v>
      </c>
      <c r="G275" s="21">
        <v>0</v>
      </c>
      <c r="H275" s="21">
        <v>0</v>
      </c>
      <c r="I275" s="21">
        <v>0</v>
      </c>
      <c r="J275" s="21">
        <v>0</v>
      </c>
      <c r="K275" s="21">
        <v>0</v>
      </c>
      <c r="L275" s="21">
        <v>0</v>
      </c>
      <c r="M275" s="21">
        <v>0</v>
      </c>
      <c r="N275" s="21">
        <v>0</v>
      </c>
      <c r="O275" s="21">
        <v>0</v>
      </c>
      <c r="P275" s="21">
        <v>0</v>
      </c>
      <c r="Q275" s="21">
        <v>0</v>
      </c>
      <c r="R275" s="21" t="s">
        <v>39</v>
      </c>
      <c r="AE275" s="1"/>
    </row>
    <row r="276" spans="2:31" ht="11.25" customHeight="1" x14ac:dyDescent="0.2">
      <c r="B276" s="27" t="s">
        <v>553</v>
      </c>
      <c r="C276" s="28" t="s">
        <v>554</v>
      </c>
      <c r="D276" s="21">
        <v>0</v>
      </c>
      <c r="E276" s="21">
        <v>0</v>
      </c>
      <c r="F276" s="21">
        <v>0</v>
      </c>
      <c r="G276" s="21" t="s">
        <v>28</v>
      </c>
      <c r="H276" s="21">
        <v>0</v>
      </c>
      <c r="I276" s="21">
        <v>0</v>
      </c>
      <c r="J276" s="21">
        <v>0</v>
      </c>
      <c r="K276" s="21">
        <v>0</v>
      </c>
      <c r="L276" s="21" t="s">
        <v>33</v>
      </c>
      <c r="M276" s="21">
        <v>0</v>
      </c>
      <c r="N276" s="21">
        <v>0</v>
      </c>
      <c r="O276" s="21">
        <v>0</v>
      </c>
      <c r="P276" s="21">
        <v>0</v>
      </c>
      <c r="Q276" s="21">
        <v>0</v>
      </c>
      <c r="R276" s="21">
        <v>0</v>
      </c>
      <c r="AE276" s="1"/>
    </row>
    <row r="277" spans="2:31" ht="11.25" customHeight="1" x14ac:dyDescent="0.2">
      <c r="B277" s="27" t="s">
        <v>555</v>
      </c>
      <c r="C277" s="28" t="s">
        <v>556</v>
      </c>
      <c r="D277" s="21">
        <v>0</v>
      </c>
      <c r="E277" s="21" t="s">
        <v>26</v>
      </c>
      <c r="F277" s="21" t="s">
        <v>27</v>
      </c>
      <c r="G277" s="21">
        <v>0</v>
      </c>
      <c r="H277" s="21">
        <v>0</v>
      </c>
      <c r="I277" s="21" t="s">
        <v>30</v>
      </c>
      <c r="J277" s="21">
        <v>0</v>
      </c>
      <c r="K277" s="21">
        <v>0</v>
      </c>
      <c r="L277" s="21">
        <v>0</v>
      </c>
      <c r="M277" s="21">
        <v>0</v>
      </c>
      <c r="N277" s="21">
        <v>0</v>
      </c>
      <c r="O277" s="21">
        <v>0</v>
      </c>
      <c r="P277" s="21">
        <v>0</v>
      </c>
      <c r="Q277" s="21">
        <v>0</v>
      </c>
      <c r="R277" s="21">
        <v>0</v>
      </c>
      <c r="AE277" s="1"/>
    </row>
    <row r="278" spans="2:31" ht="11.25" customHeight="1" x14ac:dyDescent="0.2">
      <c r="B278" s="27" t="s">
        <v>557</v>
      </c>
      <c r="C278" s="28" t="s">
        <v>558</v>
      </c>
      <c r="D278" s="21">
        <v>0</v>
      </c>
      <c r="E278" s="21">
        <v>0</v>
      </c>
      <c r="F278" s="21" t="s">
        <v>27</v>
      </c>
      <c r="G278" s="21">
        <v>0</v>
      </c>
      <c r="H278" s="21">
        <v>0</v>
      </c>
      <c r="I278" s="21" t="s">
        <v>30</v>
      </c>
      <c r="J278" s="21">
        <v>0</v>
      </c>
      <c r="K278" s="21">
        <v>0</v>
      </c>
      <c r="L278" s="21">
        <v>0</v>
      </c>
      <c r="M278" s="21">
        <v>0</v>
      </c>
      <c r="N278" s="21">
        <v>0</v>
      </c>
      <c r="O278" s="21">
        <v>0</v>
      </c>
      <c r="P278" s="21">
        <v>0</v>
      </c>
      <c r="Q278" s="21">
        <v>0</v>
      </c>
      <c r="R278" s="21">
        <v>0</v>
      </c>
      <c r="AE278" s="1"/>
    </row>
    <row r="279" spans="2:31" ht="11.25" customHeight="1" x14ac:dyDescent="0.2">
      <c r="B279" s="27" t="s">
        <v>559</v>
      </c>
      <c r="C279" s="28" t="s">
        <v>560</v>
      </c>
      <c r="D279" s="21">
        <v>0</v>
      </c>
      <c r="E279" s="21">
        <v>0</v>
      </c>
      <c r="F279" s="21">
        <v>0</v>
      </c>
      <c r="G279" s="21">
        <v>0</v>
      </c>
      <c r="H279" s="21">
        <v>0</v>
      </c>
      <c r="I279" s="21">
        <v>0</v>
      </c>
      <c r="J279" s="21">
        <v>0</v>
      </c>
      <c r="K279" s="21">
        <v>0</v>
      </c>
      <c r="L279" s="21">
        <v>0</v>
      </c>
      <c r="M279" s="21">
        <v>0</v>
      </c>
      <c r="N279" s="21">
        <v>0</v>
      </c>
      <c r="O279" s="21">
        <v>0</v>
      </c>
      <c r="P279" s="21">
        <v>0</v>
      </c>
      <c r="Q279" s="21">
        <v>0</v>
      </c>
      <c r="R279" s="21" t="s">
        <v>39</v>
      </c>
      <c r="AE279" s="1"/>
    </row>
    <row r="280" spans="2:31" ht="11.25" customHeight="1" x14ac:dyDescent="0.2">
      <c r="B280" s="27" t="s">
        <v>561</v>
      </c>
      <c r="C280" s="28" t="s">
        <v>562</v>
      </c>
      <c r="D280" s="21">
        <v>0</v>
      </c>
      <c r="E280" s="21">
        <v>0</v>
      </c>
      <c r="F280" s="21">
        <v>0</v>
      </c>
      <c r="G280" s="21">
        <v>0</v>
      </c>
      <c r="H280" s="21">
        <v>0</v>
      </c>
      <c r="I280" s="21">
        <v>0</v>
      </c>
      <c r="J280" s="21">
        <v>0</v>
      </c>
      <c r="K280" s="21">
        <v>0</v>
      </c>
      <c r="L280" s="21">
        <v>0</v>
      </c>
      <c r="M280" s="21">
        <v>0</v>
      </c>
      <c r="N280" s="21">
        <v>0</v>
      </c>
      <c r="O280" s="21">
        <v>0</v>
      </c>
      <c r="P280" s="21">
        <v>0</v>
      </c>
      <c r="Q280" s="21">
        <v>0</v>
      </c>
      <c r="R280" s="21" t="s">
        <v>39</v>
      </c>
      <c r="AE280" s="1"/>
    </row>
    <row r="281" spans="2:31" ht="11.25" customHeight="1" x14ac:dyDescent="0.2">
      <c r="B281" s="27" t="s">
        <v>563</v>
      </c>
      <c r="C281" s="28" t="s">
        <v>564</v>
      </c>
      <c r="D281" s="21">
        <v>0</v>
      </c>
      <c r="E281" s="21">
        <v>0</v>
      </c>
      <c r="F281" s="21">
        <v>0</v>
      </c>
      <c r="G281" s="21">
        <v>0</v>
      </c>
      <c r="H281" s="21">
        <v>0</v>
      </c>
      <c r="I281" s="21" t="s">
        <v>30</v>
      </c>
      <c r="J281" s="21">
        <v>0</v>
      </c>
      <c r="K281" s="21">
        <v>0</v>
      </c>
      <c r="L281" s="21">
        <v>0</v>
      </c>
      <c r="M281" s="21">
        <v>0</v>
      </c>
      <c r="N281" s="21">
        <v>0</v>
      </c>
      <c r="O281" s="21">
        <v>0</v>
      </c>
      <c r="P281" s="21">
        <v>0</v>
      </c>
      <c r="Q281" s="21">
        <v>0</v>
      </c>
      <c r="R281" s="21">
        <v>0</v>
      </c>
      <c r="AE281" s="1"/>
    </row>
    <row r="282" spans="2:31" ht="11.25" customHeight="1" x14ac:dyDescent="0.2">
      <c r="B282" s="27" t="s">
        <v>565</v>
      </c>
      <c r="C282" s="28" t="s">
        <v>566</v>
      </c>
      <c r="D282" s="21">
        <v>0</v>
      </c>
      <c r="E282" s="21">
        <v>0</v>
      </c>
      <c r="F282" s="21">
        <v>0</v>
      </c>
      <c r="G282" s="21">
        <v>0</v>
      </c>
      <c r="H282" s="21">
        <v>0</v>
      </c>
      <c r="I282" s="21">
        <v>0</v>
      </c>
      <c r="J282" s="21">
        <v>0</v>
      </c>
      <c r="K282" s="21">
        <v>0</v>
      </c>
      <c r="L282" s="21" t="s">
        <v>33</v>
      </c>
      <c r="M282" s="21">
        <v>0</v>
      </c>
      <c r="N282" s="21">
        <v>0</v>
      </c>
      <c r="O282" s="21">
        <v>0</v>
      </c>
      <c r="P282" s="21">
        <v>0</v>
      </c>
      <c r="Q282" s="21">
        <v>0</v>
      </c>
      <c r="R282" s="21">
        <v>0</v>
      </c>
      <c r="AE282" s="1"/>
    </row>
    <row r="283" spans="2:31" ht="11.25" customHeight="1" x14ac:dyDescent="0.2">
      <c r="B283" s="27" t="s">
        <v>567</v>
      </c>
      <c r="C283" s="28" t="s">
        <v>568</v>
      </c>
      <c r="D283" s="21">
        <v>0</v>
      </c>
      <c r="E283" s="21">
        <v>0</v>
      </c>
      <c r="F283" s="21">
        <v>0</v>
      </c>
      <c r="G283" s="21">
        <v>0</v>
      </c>
      <c r="H283" s="21">
        <v>0</v>
      </c>
      <c r="I283" s="21">
        <v>0</v>
      </c>
      <c r="J283" s="21">
        <v>0</v>
      </c>
      <c r="K283" s="21">
        <v>0</v>
      </c>
      <c r="L283" s="21" t="s">
        <v>33</v>
      </c>
      <c r="M283" s="21">
        <v>0</v>
      </c>
      <c r="N283" s="21">
        <v>0</v>
      </c>
      <c r="O283" s="21">
        <v>0</v>
      </c>
      <c r="P283" s="21">
        <v>0</v>
      </c>
      <c r="Q283" s="21">
        <v>0</v>
      </c>
      <c r="R283" s="21">
        <v>0</v>
      </c>
      <c r="AE283" s="1"/>
    </row>
    <row r="284" spans="2:31" ht="11.25" customHeight="1" x14ac:dyDescent="0.2">
      <c r="B284" s="27" t="s">
        <v>569</v>
      </c>
      <c r="C284" s="28" t="s">
        <v>570</v>
      </c>
      <c r="D284" s="21">
        <v>0</v>
      </c>
      <c r="E284" s="21">
        <v>0</v>
      </c>
      <c r="F284" s="21">
        <v>0</v>
      </c>
      <c r="G284" s="21">
        <v>0</v>
      </c>
      <c r="H284" s="21">
        <v>0</v>
      </c>
      <c r="I284" s="21">
        <v>0</v>
      </c>
      <c r="J284" s="21">
        <v>0</v>
      </c>
      <c r="K284" s="21">
        <v>0</v>
      </c>
      <c r="L284" s="21">
        <v>0</v>
      </c>
      <c r="M284" s="21">
        <v>0</v>
      </c>
      <c r="N284" s="21">
        <v>0</v>
      </c>
      <c r="O284" s="21">
        <v>0</v>
      </c>
      <c r="P284" s="21">
        <v>0</v>
      </c>
      <c r="Q284" s="21">
        <v>0</v>
      </c>
      <c r="R284" s="21" t="s">
        <v>39</v>
      </c>
      <c r="AE284" s="1"/>
    </row>
    <row r="285" spans="2:31" ht="11.25" customHeight="1" x14ac:dyDescent="0.2">
      <c r="B285" s="27" t="s">
        <v>571</v>
      </c>
      <c r="C285" s="28" t="s">
        <v>572</v>
      </c>
      <c r="D285" s="21">
        <v>0</v>
      </c>
      <c r="E285" s="21">
        <v>0</v>
      </c>
      <c r="F285" s="21" t="s">
        <v>27</v>
      </c>
      <c r="G285" s="21">
        <v>0</v>
      </c>
      <c r="H285" s="21">
        <v>0</v>
      </c>
      <c r="I285" s="21">
        <v>0</v>
      </c>
      <c r="J285" s="21">
        <v>0</v>
      </c>
      <c r="K285" s="21">
        <v>0</v>
      </c>
      <c r="L285" s="21">
        <v>0</v>
      </c>
      <c r="M285" s="21">
        <v>0</v>
      </c>
      <c r="N285" s="21">
        <v>0</v>
      </c>
      <c r="O285" s="21">
        <v>0</v>
      </c>
      <c r="P285" s="21">
        <v>0</v>
      </c>
      <c r="Q285" s="21">
        <v>0</v>
      </c>
      <c r="R285" s="21">
        <v>0</v>
      </c>
      <c r="AE285" s="1"/>
    </row>
    <row r="286" spans="2:31" ht="11.25" customHeight="1" x14ac:dyDescent="0.2">
      <c r="B286" s="27" t="s">
        <v>573</v>
      </c>
      <c r="C286" s="28" t="s">
        <v>574</v>
      </c>
      <c r="D286" s="21">
        <v>0</v>
      </c>
      <c r="E286" s="21">
        <v>0</v>
      </c>
      <c r="F286" s="21">
        <v>0</v>
      </c>
      <c r="G286" s="21">
        <v>0</v>
      </c>
      <c r="H286" s="21">
        <v>0</v>
      </c>
      <c r="I286" s="21">
        <v>0</v>
      </c>
      <c r="J286" s="21">
        <v>0</v>
      </c>
      <c r="K286" s="21">
        <v>0</v>
      </c>
      <c r="L286" s="21">
        <v>0</v>
      </c>
      <c r="M286" s="21">
        <v>0</v>
      </c>
      <c r="N286" s="21">
        <v>0</v>
      </c>
      <c r="O286" s="21">
        <v>0</v>
      </c>
      <c r="P286" s="21">
        <v>0</v>
      </c>
      <c r="Q286" s="21">
        <v>0</v>
      </c>
      <c r="R286" s="21" t="s">
        <v>39</v>
      </c>
      <c r="AE286" s="1"/>
    </row>
    <row r="287" spans="2:31" ht="11.25" customHeight="1" x14ac:dyDescent="0.2">
      <c r="B287" s="27" t="s">
        <v>575</v>
      </c>
      <c r="C287" s="28" t="s">
        <v>576</v>
      </c>
      <c r="D287" s="21">
        <v>0</v>
      </c>
      <c r="E287" s="21">
        <v>0</v>
      </c>
      <c r="F287" s="21">
        <v>0</v>
      </c>
      <c r="G287" s="21">
        <v>0</v>
      </c>
      <c r="H287" s="21">
        <v>0</v>
      </c>
      <c r="I287" s="21">
        <v>0</v>
      </c>
      <c r="J287" s="21">
        <v>0</v>
      </c>
      <c r="K287" s="21">
        <v>0</v>
      </c>
      <c r="L287" s="21">
        <v>0</v>
      </c>
      <c r="M287" s="21">
        <v>0</v>
      </c>
      <c r="N287" s="21">
        <v>0</v>
      </c>
      <c r="O287" s="21">
        <v>0</v>
      </c>
      <c r="P287" s="21">
        <v>0</v>
      </c>
      <c r="Q287" s="21">
        <v>0</v>
      </c>
      <c r="R287" s="21" t="s">
        <v>39</v>
      </c>
      <c r="AE287" s="1"/>
    </row>
    <row r="288" spans="2:31" ht="11.25" customHeight="1" x14ac:dyDescent="0.2">
      <c r="B288" s="27" t="s">
        <v>577</v>
      </c>
      <c r="C288" s="28" t="s">
        <v>578</v>
      </c>
      <c r="D288" s="21">
        <v>0</v>
      </c>
      <c r="E288" s="21">
        <v>0</v>
      </c>
      <c r="F288" s="21">
        <v>0</v>
      </c>
      <c r="G288" s="21">
        <v>0</v>
      </c>
      <c r="H288" s="21">
        <v>0</v>
      </c>
      <c r="I288" s="21">
        <v>0</v>
      </c>
      <c r="J288" s="21">
        <v>0</v>
      </c>
      <c r="K288" s="21">
        <v>0</v>
      </c>
      <c r="L288" s="21">
        <v>0</v>
      </c>
      <c r="M288" s="21">
        <v>0</v>
      </c>
      <c r="N288" s="21">
        <v>0</v>
      </c>
      <c r="O288" s="21">
        <v>0</v>
      </c>
      <c r="P288" s="21">
        <v>0</v>
      </c>
      <c r="Q288" s="21">
        <v>0</v>
      </c>
      <c r="R288" s="21" t="s">
        <v>39</v>
      </c>
      <c r="AE288" s="1"/>
    </row>
    <row r="289" spans="2:31" ht="11.25" customHeight="1" x14ac:dyDescent="0.2">
      <c r="B289" s="27" t="s">
        <v>579</v>
      </c>
      <c r="C289" s="28" t="s">
        <v>580</v>
      </c>
      <c r="D289" s="21">
        <v>0</v>
      </c>
      <c r="E289" s="21">
        <v>0</v>
      </c>
      <c r="F289" s="21">
        <v>0</v>
      </c>
      <c r="G289" s="21">
        <v>0</v>
      </c>
      <c r="H289" s="21">
        <v>0</v>
      </c>
      <c r="I289" s="21">
        <v>0</v>
      </c>
      <c r="J289" s="21">
        <v>0</v>
      </c>
      <c r="K289" s="21">
        <v>0</v>
      </c>
      <c r="L289" s="21" t="s">
        <v>33</v>
      </c>
      <c r="M289" s="21">
        <v>0</v>
      </c>
      <c r="N289" s="21">
        <v>0</v>
      </c>
      <c r="O289" s="21">
        <v>0</v>
      </c>
      <c r="P289" s="21">
        <v>0</v>
      </c>
      <c r="Q289" s="21">
        <v>0</v>
      </c>
      <c r="R289" s="21">
        <v>0</v>
      </c>
      <c r="AE289" s="1"/>
    </row>
    <row r="290" spans="2:31" ht="11.25" customHeight="1" x14ac:dyDescent="0.2">
      <c r="B290" s="27" t="s">
        <v>581</v>
      </c>
      <c r="C290" s="28" t="s">
        <v>582</v>
      </c>
      <c r="D290" s="21">
        <v>0</v>
      </c>
      <c r="E290" s="21">
        <v>0</v>
      </c>
      <c r="F290" s="21">
        <v>0</v>
      </c>
      <c r="G290" s="21" t="s">
        <v>28</v>
      </c>
      <c r="H290" s="21">
        <v>0</v>
      </c>
      <c r="I290" s="21" t="s">
        <v>30</v>
      </c>
      <c r="J290" s="21">
        <v>0</v>
      </c>
      <c r="K290" s="21">
        <v>0</v>
      </c>
      <c r="L290" s="21">
        <v>0</v>
      </c>
      <c r="M290" s="21">
        <v>0</v>
      </c>
      <c r="N290" s="21">
        <v>0</v>
      </c>
      <c r="O290" s="21">
        <v>0</v>
      </c>
      <c r="P290" s="21">
        <v>0</v>
      </c>
      <c r="Q290" s="21">
        <v>0</v>
      </c>
      <c r="R290" s="21">
        <v>0</v>
      </c>
      <c r="AE290" s="1"/>
    </row>
    <row r="291" spans="2:31" ht="11.25" customHeight="1" x14ac:dyDescent="0.2">
      <c r="B291" s="27" t="s">
        <v>583</v>
      </c>
      <c r="C291" s="28" t="s">
        <v>584</v>
      </c>
      <c r="D291" s="21">
        <v>0</v>
      </c>
      <c r="E291" s="21" t="s">
        <v>26</v>
      </c>
      <c r="F291" s="21" t="s">
        <v>27</v>
      </c>
      <c r="G291" s="21" t="s">
        <v>28</v>
      </c>
      <c r="H291" s="21">
        <v>0</v>
      </c>
      <c r="I291" s="21" t="s">
        <v>30</v>
      </c>
      <c r="J291" s="21" t="s">
        <v>31</v>
      </c>
      <c r="K291" s="21" t="s">
        <v>32</v>
      </c>
      <c r="L291" s="21" t="s">
        <v>33</v>
      </c>
      <c r="M291" s="21">
        <v>0</v>
      </c>
      <c r="N291" s="21">
        <v>0</v>
      </c>
      <c r="O291" s="21">
        <v>0</v>
      </c>
      <c r="P291" s="21">
        <v>0</v>
      </c>
      <c r="Q291" s="21">
        <v>0</v>
      </c>
      <c r="R291" s="21">
        <v>0</v>
      </c>
      <c r="AE291" s="1"/>
    </row>
    <row r="292" spans="2:31" ht="11.25" customHeight="1" x14ac:dyDescent="0.2">
      <c r="B292" s="27" t="s">
        <v>585</v>
      </c>
      <c r="C292" s="28" t="s">
        <v>586</v>
      </c>
      <c r="D292" s="21">
        <v>0</v>
      </c>
      <c r="E292" s="21">
        <v>0</v>
      </c>
      <c r="F292" s="21">
        <v>0</v>
      </c>
      <c r="G292" s="21">
        <v>0</v>
      </c>
      <c r="H292" s="21">
        <v>0</v>
      </c>
      <c r="I292" s="21">
        <v>0</v>
      </c>
      <c r="J292" s="21">
        <v>0</v>
      </c>
      <c r="K292" s="21">
        <v>0</v>
      </c>
      <c r="L292" s="21" t="s">
        <v>33</v>
      </c>
      <c r="M292" s="21">
        <v>0</v>
      </c>
      <c r="N292" s="21">
        <v>0</v>
      </c>
      <c r="O292" s="21">
        <v>0</v>
      </c>
      <c r="P292" s="21">
        <v>0</v>
      </c>
      <c r="Q292" s="21">
        <v>0</v>
      </c>
      <c r="R292" s="21">
        <v>0</v>
      </c>
      <c r="AE292" s="1"/>
    </row>
    <row r="293" spans="2:31" ht="11.25" customHeight="1" x14ac:dyDescent="0.2">
      <c r="B293" s="27" t="s">
        <v>587</v>
      </c>
      <c r="C293" s="28" t="s">
        <v>588</v>
      </c>
      <c r="D293" s="21">
        <v>0</v>
      </c>
      <c r="E293" s="21">
        <v>0</v>
      </c>
      <c r="F293" s="21">
        <v>0</v>
      </c>
      <c r="G293" s="21">
        <v>0</v>
      </c>
      <c r="H293" s="21">
        <v>0</v>
      </c>
      <c r="I293" s="21">
        <v>0</v>
      </c>
      <c r="J293" s="21">
        <v>0</v>
      </c>
      <c r="K293" s="21">
        <v>0</v>
      </c>
      <c r="L293" s="21" t="s">
        <v>33</v>
      </c>
      <c r="M293" s="21">
        <v>0</v>
      </c>
      <c r="N293" s="21">
        <v>0</v>
      </c>
      <c r="O293" s="21">
        <v>0</v>
      </c>
      <c r="P293" s="21">
        <v>0</v>
      </c>
      <c r="Q293" s="21">
        <v>0</v>
      </c>
      <c r="R293" s="21">
        <v>0</v>
      </c>
      <c r="AE293" s="1"/>
    </row>
    <row r="294" spans="2:31" ht="11.25" customHeight="1" x14ac:dyDescent="0.2">
      <c r="B294" s="27" t="s">
        <v>589</v>
      </c>
      <c r="C294" s="28" t="s">
        <v>590</v>
      </c>
      <c r="D294" s="21" t="s">
        <v>25</v>
      </c>
      <c r="E294" s="21">
        <v>0</v>
      </c>
      <c r="F294" s="21" t="s">
        <v>27</v>
      </c>
      <c r="G294" s="21" t="s">
        <v>28</v>
      </c>
      <c r="H294" s="21">
        <v>0</v>
      </c>
      <c r="I294" s="21" t="s">
        <v>30</v>
      </c>
      <c r="J294" s="21" t="s">
        <v>31</v>
      </c>
      <c r="K294" s="21" t="s">
        <v>32</v>
      </c>
      <c r="L294" s="21" t="s">
        <v>33</v>
      </c>
      <c r="M294" s="21">
        <v>0</v>
      </c>
      <c r="N294" s="21">
        <v>0</v>
      </c>
      <c r="O294" s="21">
        <v>0</v>
      </c>
      <c r="P294" s="21">
        <v>0</v>
      </c>
      <c r="Q294" s="21">
        <v>0</v>
      </c>
      <c r="R294" s="21">
        <v>0</v>
      </c>
      <c r="AE294" s="1"/>
    </row>
    <row r="295" spans="2:31" ht="11.25" customHeight="1" x14ac:dyDescent="0.2">
      <c r="B295" s="27" t="s">
        <v>591</v>
      </c>
      <c r="C295" s="28" t="s">
        <v>592</v>
      </c>
      <c r="D295" s="21">
        <v>0</v>
      </c>
      <c r="E295" s="21">
        <v>0</v>
      </c>
      <c r="F295" s="21">
        <v>0</v>
      </c>
      <c r="G295" s="21">
        <v>0</v>
      </c>
      <c r="H295" s="21">
        <v>0</v>
      </c>
      <c r="I295" s="21">
        <v>0</v>
      </c>
      <c r="J295" s="21">
        <v>0</v>
      </c>
      <c r="K295" s="21">
        <v>0</v>
      </c>
      <c r="L295" s="21" t="s">
        <v>33</v>
      </c>
      <c r="M295" s="21">
        <v>0</v>
      </c>
      <c r="N295" s="21">
        <v>0</v>
      </c>
      <c r="O295" s="21">
        <v>0</v>
      </c>
      <c r="P295" s="21">
        <v>0</v>
      </c>
      <c r="Q295" s="21">
        <v>0</v>
      </c>
      <c r="R295" s="21">
        <v>0</v>
      </c>
      <c r="AE295" s="1"/>
    </row>
    <row r="296" spans="2:31" ht="11.25" customHeight="1" x14ac:dyDescent="0.2">
      <c r="B296" s="27" t="s">
        <v>593</v>
      </c>
      <c r="C296" s="28" t="s">
        <v>594</v>
      </c>
      <c r="D296" s="21">
        <v>0</v>
      </c>
      <c r="E296" s="21">
        <v>0</v>
      </c>
      <c r="F296" s="21">
        <v>0</v>
      </c>
      <c r="G296" s="21">
        <v>0</v>
      </c>
      <c r="H296" s="21">
        <v>0</v>
      </c>
      <c r="I296" s="21">
        <v>0</v>
      </c>
      <c r="J296" s="21">
        <v>0</v>
      </c>
      <c r="K296" s="21">
        <v>0</v>
      </c>
      <c r="L296" s="21" t="s">
        <v>33</v>
      </c>
      <c r="M296" s="21">
        <v>0</v>
      </c>
      <c r="N296" s="21">
        <v>0</v>
      </c>
      <c r="O296" s="21">
        <v>0</v>
      </c>
      <c r="P296" s="21">
        <v>0</v>
      </c>
      <c r="Q296" s="21">
        <v>0</v>
      </c>
      <c r="R296" s="21">
        <v>0</v>
      </c>
      <c r="AE296" s="1"/>
    </row>
    <row r="297" spans="2:31" ht="11.25" customHeight="1" x14ac:dyDescent="0.2">
      <c r="B297" s="27" t="s">
        <v>595</v>
      </c>
      <c r="C297" s="28" t="s">
        <v>596</v>
      </c>
      <c r="D297" s="21" t="s">
        <v>25</v>
      </c>
      <c r="E297" s="21">
        <v>0</v>
      </c>
      <c r="F297" s="21">
        <v>0</v>
      </c>
      <c r="G297" s="21">
        <v>0</v>
      </c>
      <c r="H297" s="21">
        <v>0</v>
      </c>
      <c r="I297" s="21" t="s">
        <v>30</v>
      </c>
      <c r="J297" s="21">
        <v>0</v>
      </c>
      <c r="K297" s="21">
        <v>0</v>
      </c>
      <c r="L297" s="21">
        <v>0</v>
      </c>
      <c r="M297" s="21">
        <v>0</v>
      </c>
      <c r="N297" s="21">
        <v>0</v>
      </c>
      <c r="O297" s="21">
        <v>0</v>
      </c>
      <c r="P297" s="21">
        <v>0</v>
      </c>
      <c r="Q297" s="21">
        <v>0</v>
      </c>
      <c r="R297" s="21">
        <v>0</v>
      </c>
      <c r="AE297" s="1"/>
    </row>
    <row r="298" spans="2:31" ht="11.25" customHeight="1" x14ac:dyDescent="0.2">
      <c r="B298" s="27" t="s">
        <v>597</v>
      </c>
      <c r="C298" s="28" t="s">
        <v>598</v>
      </c>
      <c r="D298" s="21" t="s">
        <v>25</v>
      </c>
      <c r="E298" s="21">
        <v>0</v>
      </c>
      <c r="F298" s="21">
        <v>0</v>
      </c>
      <c r="G298" s="21">
        <v>0</v>
      </c>
      <c r="H298" s="21">
        <v>0</v>
      </c>
      <c r="I298" s="21">
        <v>0</v>
      </c>
      <c r="J298" s="21">
        <v>0</v>
      </c>
      <c r="K298" s="21">
        <v>0</v>
      </c>
      <c r="L298" s="21">
        <v>0</v>
      </c>
      <c r="M298" s="21">
        <v>0</v>
      </c>
      <c r="N298" s="21">
        <v>0</v>
      </c>
      <c r="O298" s="21">
        <v>0</v>
      </c>
      <c r="P298" s="21">
        <v>0</v>
      </c>
      <c r="Q298" s="21">
        <v>0</v>
      </c>
      <c r="R298" s="21" t="s">
        <v>39</v>
      </c>
      <c r="AE298" s="1"/>
    </row>
    <row r="299" spans="2:31" ht="11.25" customHeight="1" x14ac:dyDescent="0.2">
      <c r="B299" s="27" t="s">
        <v>599</v>
      </c>
      <c r="C299" s="28" t="s">
        <v>600</v>
      </c>
      <c r="D299" s="21">
        <v>0</v>
      </c>
      <c r="E299" s="21">
        <v>0</v>
      </c>
      <c r="F299" s="21">
        <v>0</v>
      </c>
      <c r="G299" s="21" t="s">
        <v>28</v>
      </c>
      <c r="H299" s="21">
        <v>0</v>
      </c>
      <c r="I299" s="21" t="s">
        <v>30</v>
      </c>
      <c r="J299" s="21">
        <v>0</v>
      </c>
      <c r="K299" s="21">
        <v>0</v>
      </c>
      <c r="L299" s="21">
        <v>0</v>
      </c>
      <c r="M299" s="21">
        <v>0</v>
      </c>
      <c r="N299" s="21">
        <v>0</v>
      </c>
      <c r="O299" s="21">
        <v>0</v>
      </c>
      <c r="P299" s="21">
        <v>0</v>
      </c>
      <c r="Q299" s="21">
        <v>0</v>
      </c>
      <c r="R299" s="21">
        <v>0</v>
      </c>
      <c r="AE299" s="1"/>
    </row>
    <row r="300" spans="2:31" ht="11.25" customHeight="1" x14ac:dyDescent="0.2">
      <c r="B300" s="27" t="s">
        <v>601</v>
      </c>
      <c r="C300" s="28" t="s">
        <v>602</v>
      </c>
      <c r="D300" s="21">
        <v>0</v>
      </c>
      <c r="E300" s="21">
        <v>0</v>
      </c>
      <c r="F300" s="21">
        <v>0</v>
      </c>
      <c r="G300" s="21">
        <v>0</v>
      </c>
      <c r="H300" s="21">
        <v>0</v>
      </c>
      <c r="I300" s="21" t="s">
        <v>30</v>
      </c>
      <c r="J300" s="21">
        <v>0</v>
      </c>
      <c r="K300" s="21">
        <v>0</v>
      </c>
      <c r="L300" s="21">
        <v>0</v>
      </c>
      <c r="M300" s="21">
        <v>0</v>
      </c>
      <c r="N300" s="21">
        <v>0</v>
      </c>
      <c r="O300" s="21">
        <v>0</v>
      </c>
      <c r="P300" s="21">
        <v>0</v>
      </c>
      <c r="Q300" s="21">
        <v>0</v>
      </c>
      <c r="R300" s="21">
        <v>0</v>
      </c>
      <c r="AE300" s="1"/>
    </row>
    <row r="301" spans="2:31" ht="11.25" customHeight="1" x14ac:dyDescent="0.2">
      <c r="B301" s="27" t="s">
        <v>603</v>
      </c>
      <c r="C301" s="28" t="s">
        <v>604</v>
      </c>
      <c r="D301" s="21">
        <v>0</v>
      </c>
      <c r="E301" s="21">
        <v>0</v>
      </c>
      <c r="F301" s="21">
        <v>0</v>
      </c>
      <c r="G301" s="21">
        <v>0</v>
      </c>
      <c r="H301" s="21">
        <v>0</v>
      </c>
      <c r="I301" s="21">
        <v>0</v>
      </c>
      <c r="J301" s="21">
        <v>0</v>
      </c>
      <c r="K301" s="21">
        <v>0</v>
      </c>
      <c r="L301" s="21">
        <v>0</v>
      </c>
      <c r="M301" s="21">
        <v>0</v>
      </c>
      <c r="N301" s="21">
        <v>0</v>
      </c>
      <c r="O301" s="21">
        <v>0</v>
      </c>
      <c r="P301" s="21">
        <v>0</v>
      </c>
      <c r="Q301" s="21">
        <v>0</v>
      </c>
      <c r="R301" s="21" t="s">
        <v>39</v>
      </c>
      <c r="AE301" s="1"/>
    </row>
    <row r="302" spans="2:31" ht="11.25" customHeight="1" x14ac:dyDescent="0.2">
      <c r="B302" s="27" t="s">
        <v>605</v>
      </c>
      <c r="C302" s="28" t="s">
        <v>606</v>
      </c>
      <c r="D302" s="21">
        <v>0</v>
      </c>
      <c r="E302" s="21">
        <v>0</v>
      </c>
      <c r="F302" s="21">
        <v>0</v>
      </c>
      <c r="G302" s="21">
        <v>0</v>
      </c>
      <c r="H302" s="21">
        <v>0</v>
      </c>
      <c r="I302" s="21">
        <v>0</v>
      </c>
      <c r="J302" s="21">
        <v>0</v>
      </c>
      <c r="K302" s="21">
        <v>0</v>
      </c>
      <c r="L302" s="21">
        <v>0</v>
      </c>
      <c r="M302" s="21">
        <v>0</v>
      </c>
      <c r="N302" s="21">
        <v>0</v>
      </c>
      <c r="O302" s="21">
        <v>0</v>
      </c>
      <c r="P302" s="21">
        <v>0</v>
      </c>
      <c r="Q302" s="21">
        <v>0</v>
      </c>
      <c r="R302" s="21" t="s">
        <v>39</v>
      </c>
      <c r="AE302" s="1"/>
    </row>
    <row r="303" spans="2:31" ht="11.25" customHeight="1" x14ac:dyDescent="0.2">
      <c r="B303" s="27" t="s">
        <v>607</v>
      </c>
      <c r="C303" s="28" t="s">
        <v>608</v>
      </c>
      <c r="D303" s="21">
        <v>0</v>
      </c>
      <c r="E303" s="21">
        <v>0</v>
      </c>
      <c r="F303" s="21">
        <v>0</v>
      </c>
      <c r="G303" s="21">
        <v>0</v>
      </c>
      <c r="H303" s="21">
        <v>0</v>
      </c>
      <c r="I303" s="21">
        <v>0</v>
      </c>
      <c r="J303" s="21">
        <v>0</v>
      </c>
      <c r="K303" s="21">
        <v>0</v>
      </c>
      <c r="L303" s="21">
        <v>0</v>
      </c>
      <c r="M303" s="21">
        <v>0</v>
      </c>
      <c r="N303" s="21">
        <v>0</v>
      </c>
      <c r="O303" s="21">
        <v>0</v>
      </c>
      <c r="P303" s="21">
        <v>0</v>
      </c>
      <c r="Q303" s="21">
        <v>0</v>
      </c>
      <c r="R303" s="21" t="s">
        <v>39</v>
      </c>
      <c r="AE303" s="1"/>
    </row>
    <row r="304" spans="2:31" ht="11.25" customHeight="1" x14ac:dyDescent="0.2">
      <c r="B304" s="27" t="s">
        <v>609</v>
      </c>
      <c r="C304" s="28" t="s">
        <v>610</v>
      </c>
      <c r="D304" s="21">
        <v>0</v>
      </c>
      <c r="E304" s="21">
        <v>0</v>
      </c>
      <c r="F304" s="21">
        <v>0</v>
      </c>
      <c r="G304" s="21" t="s">
        <v>28</v>
      </c>
      <c r="H304" s="21">
        <v>0</v>
      </c>
      <c r="I304" s="21" t="s">
        <v>30</v>
      </c>
      <c r="J304" s="21">
        <v>0</v>
      </c>
      <c r="K304" s="21">
        <v>0</v>
      </c>
      <c r="L304" s="21">
        <v>0</v>
      </c>
      <c r="M304" s="21">
        <v>0</v>
      </c>
      <c r="N304" s="21">
        <v>0</v>
      </c>
      <c r="O304" s="21">
        <v>0</v>
      </c>
      <c r="P304" s="21">
        <v>0</v>
      </c>
      <c r="Q304" s="21">
        <v>0</v>
      </c>
      <c r="R304" s="21">
        <v>0</v>
      </c>
      <c r="AE304" s="1"/>
    </row>
    <row r="305" spans="2:31" ht="11.25" customHeight="1" x14ac:dyDescent="0.2">
      <c r="B305" s="27" t="s">
        <v>611</v>
      </c>
      <c r="C305" s="28" t="s">
        <v>612</v>
      </c>
      <c r="D305" s="21">
        <v>0</v>
      </c>
      <c r="E305" s="21">
        <v>0</v>
      </c>
      <c r="F305" s="21">
        <v>0</v>
      </c>
      <c r="G305" s="21">
        <v>0</v>
      </c>
      <c r="H305" s="21">
        <v>0</v>
      </c>
      <c r="I305" s="21">
        <v>0</v>
      </c>
      <c r="J305" s="21">
        <v>0</v>
      </c>
      <c r="K305" s="21" t="s">
        <v>32</v>
      </c>
      <c r="L305" s="21" t="s">
        <v>33</v>
      </c>
      <c r="M305" s="21">
        <v>0</v>
      </c>
      <c r="N305" s="21">
        <v>0</v>
      </c>
      <c r="O305" s="21">
        <v>0</v>
      </c>
      <c r="P305" s="21">
        <v>0</v>
      </c>
      <c r="Q305" s="21">
        <v>0</v>
      </c>
      <c r="R305" s="21">
        <v>0</v>
      </c>
      <c r="AE305" s="1"/>
    </row>
    <row r="306" spans="2:31" ht="11.25" customHeight="1" x14ac:dyDescent="0.2">
      <c r="B306" s="27" t="s">
        <v>613</v>
      </c>
      <c r="C306" s="28" t="s">
        <v>614</v>
      </c>
      <c r="D306" s="21">
        <v>0</v>
      </c>
      <c r="E306" s="21">
        <v>0</v>
      </c>
      <c r="F306" s="21" t="s">
        <v>27</v>
      </c>
      <c r="G306" s="21">
        <v>0</v>
      </c>
      <c r="H306" s="21">
        <v>0</v>
      </c>
      <c r="I306" s="21" t="s">
        <v>30</v>
      </c>
      <c r="J306" s="21">
        <v>0</v>
      </c>
      <c r="K306" s="21">
        <v>0</v>
      </c>
      <c r="L306" s="21" t="s">
        <v>33</v>
      </c>
      <c r="M306" s="21">
        <v>0</v>
      </c>
      <c r="N306" s="21">
        <v>0</v>
      </c>
      <c r="O306" s="21">
        <v>0</v>
      </c>
      <c r="P306" s="21">
        <v>0</v>
      </c>
      <c r="Q306" s="21">
        <v>0</v>
      </c>
      <c r="R306" s="21">
        <v>0</v>
      </c>
      <c r="AE306" s="1"/>
    </row>
    <row r="307" spans="2:31" ht="11.25" customHeight="1" x14ac:dyDescent="0.2">
      <c r="B307" s="27" t="s">
        <v>615</v>
      </c>
      <c r="C307" s="28" t="s">
        <v>616</v>
      </c>
      <c r="D307" s="21">
        <v>0</v>
      </c>
      <c r="E307" s="21">
        <v>0</v>
      </c>
      <c r="F307" s="21" t="s">
        <v>27</v>
      </c>
      <c r="G307" s="21" t="s">
        <v>28</v>
      </c>
      <c r="H307" s="21">
        <v>0</v>
      </c>
      <c r="I307" s="21" t="s">
        <v>30</v>
      </c>
      <c r="J307" s="21">
        <v>0</v>
      </c>
      <c r="K307" s="21">
        <v>0</v>
      </c>
      <c r="L307" s="21" t="s">
        <v>33</v>
      </c>
      <c r="M307" s="21">
        <v>0</v>
      </c>
      <c r="N307" s="21">
        <v>0</v>
      </c>
      <c r="O307" s="21">
        <v>0</v>
      </c>
      <c r="P307" s="21">
        <v>0</v>
      </c>
      <c r="Q307" s="21">
        <v>0</v>
      </c>
      <c r="R307" s="21">
        <v>0</v>
      </c>
      <c r="AE307" s="1"/>
    </row>
    <row r="308" spans="2:31" ht="11.25" customHeight="1" x14ac:dyDescent="0.2">
      <c r="B308" s="27" t="s">
        <v>617</v>
      </c>
      <c r="C308" s="28" t="s">
        <v>618</v>
      </c>
      <c r="D308" s="21">
        <v>0</v>
      </c>
      <c r="E308" s="21">
        <v>0</v>
      </c>
      <c r="F308" s="21">
        <v>0</v>
      </c>
      <c r="G308" s="21">
        <v>0</v>
      </c>
      <c r="H308" s="21">
        <v>0</v>
      </c>
      <c r="I308" s="21">
        <v>0</v>
      </c>
      <c r="J308" s="21">
        <v>0</v>
      </c>
      <c r="K308" s="21">
        <v>0</v>
      </c>
      <c r="L308" s="21" t="s">
        <v>33</v>
      </c>
      <c r="M308" s="21">
        <v>0</v>
      </c>
      <c r="N308" s="21">
        <v>0</v>
      </c>
      <c r="O308" s="21">
        <v>0</v>
      </c>
      <c r="P308" s="21">
        <v>0</v>
      </c>
      <c r="Q308" s="21">
        <v>0</v>
      </c>
      <c r="R308" s="21">
        <v>0</v>
      </c>
      <c r="AE308" s="1"/>
    </row>
    <row r="309" spans="2:31" ht="11.25" customHeight="1" x14ac:dyDescent="0.2">
      <c r="B309" s="27" t="s">
        <v>619</v>
      </c>
      <c r="C309" s="28" t="s">
        <v>620</v>
      </c>
      <c r="D309" s="21">
        <v>0</v>
      </c>
      <c r="E309" s="21">
        <v>0</v>
      </c>
      <c r="F309" s="21">
        <v>0</v>
      </c>
      <c r="G309" s="21">
        <v>0</v>
      </c>
      <c r="H309" s="21">
        <v>0</v>
      </c>
      <c r="I309" s="21" t="s">
        <v>30</v>
      </c>
      <c r="J309" s="21">
        <v>0</v>
      </c>
      <c r="K309" s="21" t="s">
        <v>32</v>
      </c>
      <c r="L309" s="21" t="s">
        <v>33</v>
      </c>
      <c r="M309" s="21">
        <v>0</v>
      </c>
      <c r="N309" s="21">
        <v>0</v>
      </c>
      <c r="O309" s="21">
        <v>0</v>
      </c>
      <c r="P309" s="21">
        <v>0</v>
      </c>
      <c r="Q309" s="21">
        <v>0</v>
      </c>
      <c r="R309" s="21">
        <v>0</v>
      </c>
      <c r="AE309" s="1"/>
    </row>
    <row r="310" spans="2:31" ht="11.25" customHeight="1" x14ac:dyDescent="0.2">
      <c r="B310" s="27" t="s">
        <v>621</v>
      </c>
      <c r="C310" s="28" t="s">
        <v>622</v>
      </c>
      <c r="D310" s="21">
        <v>0</v>
      </c>
      <c r="E310" s="21">
        <v>0</v>
      </c>
      <c r="F310" s="21">
        <v>0</v>
      </c>
      <c r="G310" s="21" t="s">
        <v>28</v>
      </c>
      <c r="H310" s="21">
        <v>0</v>
      </c>
      <c r="I310" s="21" t="s">
        <v>30</v>
      </c>
      <c r="J310" s="21">
        <v>0</v>
      </c>
      <c r="K310" s="21">
        <v>0</v>
      </c>
      <c r="L310" s="21" t="s">
        <v>33</v>
      </c>
      <c r="M310" s="21">
        <v>0</v>
      </c>
      <c r="N310" s="21">
        <v>0</v>
      </c>
      <c r="O310" s="21">
        <v>0</v>
      </c>
      <c r="P310" s="21">
        <v>0</v>
      </c>
      <c r="Q310" s="21">
        <v>0</v>
      </c>
      <c r="R310" s="21">
        <v>0</v>
      </c>
      <c r="AE310" s="1"/>
    </row>
    <row r="311" spans="2:31" ht="11.25" customHeight="1" x14ac:dyDescent="0.2">
      <c r="B311" s="27" t="s">
        <v>623</v>
      </c>
      <c r="C311" s="28" t="s">
        <v>624</v>
      </c>
      <c r="D311" s="21">
        <v>0</v>
      </c>
      <c r="E311" s="21">
        <v>0</v>
      </c>
      <c r="F311" s="21">
        <v>0</v>
      </c>
      <c r="G311" s="21" t="s">
        <v>28</v>
      </c>
      <c r="H311" s="21">
        <v>0</v>
      </c>
      <c r="I311" s="21" t="s">
        <v>30</v>
      </c>
      <c r="J311" s="21">
        <v>0</v>
      </c>
      <c r="K311" s="21" t="s">
        <v>32</v>
      </c>
      <c r="L311" s="21" t="s">
        <v>33</v>
      </c>
      <c r="M311" s="21">
        <v>0</v>
      </c>
      <c r="N311" s="21">
        <v>0</v>
      </c>
      <c r="O311" s="21">
        <v>0</v>
      </c>
      <c r="P311" s="21">
        <v>0</v>
      </c>
      <c r="Q311" s="21">
        <v>0</v>
      </c>
      <c r="R311" s="21">
        <v>0</v>
      </c>
      <c r="AE311" s="1"/>
    </row>
    <row r="312" spans="2:31" ht="11.25" customHeight="1" x14ac:dyDescent="0.2">
      <c r="B312" s="27" t="s">
        <v>625</v>
      </c>
      <c r="C312" s="28" t="s">
        <v>626</v>
      </c>
      <c r="D312" s="21">
        <v>0</v>
      </c>
      <c r="E312" s="21">
        <v>0</v>
      </c>
      <c r="F312" s="21">
        <v>0</v>
      </c>
      <c r="G312" s="21">
        <v>0</v>
      </c>
      <c r="H312" s="21">
        <v>0</v>
      </c>
      <c r="I312" s="21" t="s">
        <v>30</v>
      </c>
      <c r="J312" s="21">
        <v>0</v>
      </c>
      <c r="K312" s="21" t="s">
        <v>32</v>
      </c>
      <c r="L312" s="21" t="s">
        <v>33</v>
      </c>
      <c r="M312" s="21">
        <v>0</v>
      </c>
      <c r="N312" s="21">
        <v>0</v>
      </c>
      <c r="O312" s="21">
        <v>0</v>
      </c>
      <c r="P312" s="21">
        <v>0</v>
      </c>
      <c r="Q312" s="21">
        <v>0</v>
      </c>
      <c r="R312" s="21">
        <v>0</v>
      </c>
      <c r="AE312" s="1"/>
    </row>
    <row r="313" spans="2:31" ht="11.25" customHeight="1" x14ac:dyDescent="0.2">
      <c r="B313" s="27" t="s">
        <v>627</v>
      </c>
      <c r="C313" s="28" t="s">
        <v>628</v>
      </c>
      <c r="D313" s="21">
        <v>0</v>
      </c>
      <c r="E313" s="21">
        <v>0</v>
      </c>
      <c r="F313" s="21">
        <v>0</v>
      </c>
      <c r="G313" s="21">
        <v>0</v>
      </c>
      <c r="H313" s="21">
        <v>0</v>
      </c>
      <c r="I313" s="21">
        <v>0</v>
      </c>
      <c r="J313" s="21">
        <v>0</v>
      </c>
      <c r="K313" s="21">
        <v>0</v>
      </c>
      <c r="L313" s="21" t="s">
        <v>33</v>
      </c>
      <c r="M313" s="21">
        <v>0</v>
      </c>
      <c r="N313" s="21">
        <v>0</v>
      </c>
      <c r="O313" s="21">
        <v>0</v>
      </c>
      <c r="P313" s="21">
        <v>0</v>
      </c>
      <c r="Q313" s="21">
        <v>0</v>
      </c>
      <c r="R313" s="21">
        <v>0</v>
      </c>
      <c r="AE313" s="1"/>
    </row>
    <row r="314" spans="2:31" ht="11.25" customHeight="1" x14ac:dyDescent="0.2">
      <c r="B314" s="27" t="s">
        <v>629</v>
      </c>
      <c r="C314" s="28" t="s">
        <v>630</v>
      </c>
      <c r="D314" s="21">
        <v>0</v>
      </c>
      <c r="E314" s="21">
        <v>0</v>
      </c>
      <c r="F314" s="21">
        <v>0</v>
      </c>
      <c r="G314" s="21">
        <v>0</v>
      </c>
      <c r="H314" s="21">
        <v>0</v>
      </c>
      <c r="I314" s="21">
        <v>0</v>
      </c>
      <c r="J314" s="21">
        <v>0</v>
      </c>
      <c r="K314" s="21">
        <v>0</v>
      </c>
      <c r="L314" s="21">
        <v>0</v>
      </c>
      <c r="M314" s="21">
        <v>0</v>
      </c>
      <c r="N314" s="21">
        <v>0</v>
      </c>
      <c r="O314" s="21">
        <v>0</v>
      </c>
      <c r="P314" s="21">
        <v>0</v>
      </c>
      <c r="Q314" s="21">
        <v>0</v>
      </c>
      <c r="R314" s="21" t="s">
        <v>39</v>
      </c>
      <c r="AE314" s="1"/>
    </row>
    <row r="315" spans="2:31" ht="11.25" customHeight="1" x14ac:dyDescent="0.2">
      <c r="B315" s="27" t="s">
        <v>631</v>
      </c>
      <c r="C315" s="28" t="s">
        <v>632</v>
      </c>
      <c r="D315" s="21">
        <v>0</v>
      </c>
      <c r="E315" s="21">
        <v>0</v>
      </c>
      <c r="F315" s="21" t="s">
        <v>27</v>
      </c>
      <c r="G315" s="21">
        <v>0</v>
      </c>
      <c r="H315" s="21">
        <v>0</v>
      </c>
      <c r="I315" s="21">
        <v>0</v>
      </c>
      <c r="J315" s="21">
        <v>0</v>
      </c>
      <c r="K315" s="21">
        <v>0</v>
      </c>
      <c r="L315" s="21">
        <v>0</v>
      </c>
      <c r="M315" s="21">
        <v>0</v>
      </c>
      <c r="N315" s="21">
        <v>0</v>
      </c>
      <c r="O315" s="21">
        <v>0</v>
      </c>
      <c r="P315" s="21">
        <v>0</v>
      </c>
      <c r="Q315" s="21">
        <v>0</v>
      </c>
      <c r="R315" s="21">
        <v>0</v>
      </c>
      <c r="AE315" s="1"/>
    </row>
    <row r="316" spans="2:31" ht="11.25" customHeight="1" x14ac:dyDescent="0.2">
      <c r="B316" s="27" t="s">
        <v>633</v>
      </c>
      <c r="C316" s="28" t="s">
        <v>634</v>
      </c>
      <c r="D316" s="21">
        <v>0</v>
      </c>
      <c r="E316" s="21">
        <v>0</v>
      </c>
      <c r="F316" s="21">
        <v>0</v>
      </c>
      <c r="G316" s="21">
        <v>0</v>
      </c>
      <c r="H316" s="21">
        <v>0</v>
      </c>
      <c r="I316" s="21">
        <v>0</v>
      </c>
      <c r="J316" s="21">
        <v>0</v>
      </c>
      <c r="K316" s="21">
        <v>0</v>
      </c>
      <c r="L316" s="21">
        <v>0</v>
      </c>
      <c r="M316" s="21" t="s">
        <v>34</v>
      </c>
      <c r="N316" s="21">
        <v>0</v>
      </c>
      <c r="O316" s="21">
        <v>0</v>
      </c>
      <c r="P316" s="21">
        <v>0</v>
      </c>
      <c r="Q316" s="21">
        <v>0</v>
      </c>
      <c r="R316" s="21">
        <v>0</v>
      </c>
      <c r="AE316" s="1"/>
    </row>
    <row r="317" spans="2:31" ht="11.25" customHeight="1" x14ac:dyDescent="0.2">
      <c r="B317" s="27" t="s">
        <v>635</v>
      </c>
      <c r="C317" s="28" t="s">
        <v>636</v>
      </c>
      <c r="D317" s="21">
        <v>0</v>
      </c>
      <c r="E317" s="21">
        <v>0</v>
      </c>
      <c r="F317" s="21" t="s">
        <v>27</v>
      </c>
      <c r="G317" s="21">
        <v>0</v>
      </c>
      <c r="H317" s="21">
        <v>0</v>
      </c>
      <c r="I317" s="21">
        <v>0</v>
      </c>
      <c r="J317" s="21">
        <v>0</v>
      </c>
      <c r="K317" s="21">
        <v>0</v>
      </c>
      <c r="L317" s="21">
        <v>0</v>
      </c>
      <c r="M317" s="21">
        <v>0</v>
      </c>
      <c r="N317" s="21">
        <v>0</v>
      </c>
      <c r="O317" s="21">
        <v>0</v>
      </c>
      <c r="P317" s="21">
        <v>0</v>
      </c>
      <c r="Q317" s="21">
        <v>0</v>
      </c>
      <c r="R317" s="21">
        <v>0</v>
      </c>
      <c r="AE317" s="1"/>
    </row>
    <row r="318" spans="2:31" ht="11.25" customHeight="1" x14ac:dyDescent="0.2">
      <c r="B318" s="27" t="s">
        <v>637</v>
      </c>
      <c r="C318" s="28" t="s">
        <v>638</v>
      </c>
      <c r="D318" s="21">
        <v>0</v>
      </c>
      <c r="E318" s="21">
        <v>0</v>
      </c>
      <c r="F318" s="21">
        <v>0</v>
      </c>
      <c r="G318" s="21">
        <v>0</v>
      </c>
      <c r="H318" s="21">
        <v>0</v>
      </c>
      <c r="I318" s="21">
        <v>0</v>
      </c>
      <c r="J318" s="21">
        <v>0</v>
      </c>
      <c r="K318" s="21">
        <v>0</v>
      </c>
      <c r="L318" s="21" t="s">
        <v>33</v>
      </c>
      <c r="M318" s="21">
        <v>0</v>
      </c>
      <c r="N318" s="21">
        <v>0</v>
      </c>
      <c r="O318" s="21">
        <v>0</v>
      </c>
      <c r="P318" s="21">
        <v>0</v>
      </c>
      <c r="Q318" s="21">
        <v>0</v>
      </c>
      <c r="R318" s="21">
        <v>0</v>
      </c>
      <c r="AE318" s="1"/>
    </row>
    <row r="319" spans="2:31" ht="11.25" customHeight="1" x14ac:dyDescent="0.2">
      <c r="B319" s="27" t="s">
        <v>639</v>
      </c>
      <c r="C319" s="28" t="s">
        <v>640</v>
      </c>
      <c r="D319" s="21">
        <v>0</v>
      </c>
      <c r="E319" s="21">
        <v>0</v>
      </c>
      <c r="F319" s="21">
        <v>0</v>
      </c>
      <c r="G319" s="21">
        <v>0</v>
      </c>
      <c r="H319" s="21">
        <v>0</v>
      </c>
      <c r="I319" s="21">
        <v>0</v>
      </c>
      <c r="J319" s="21">
        <v>0</v>
      </c>
      <c r="K319" s="21">
        <v>0</v>
      </c>
      <c r="L319" s="21">
        <v>0</v>
      </c>
      <c r="M319" s="21">
        <v>0</v>
      </c>
      <c r="N319" s="21">
        <v>0</v>
      </c>
      <c r="O319" s="21">
        <v>0</v>
      </c>
      <c r="P319" s="21">
        <v>0</v>
      </c>
      <c r="Q319" s="21">
        <v>0</v>
      </c>
      <c r="R319" s="21" t="s">
        <v>39</v>
      </c>
      <c r="AE319" s="1"/>
    </row>
    <row r="320" spans="2:31" ht="11.25" customHeight="1" x14ac:dyDescent="0.2">
      <c r="B320" s="27" t="s">
        <v>641</v>
      </c>
      <c r="C320" s="28" t="s">
        <v>642</v>
      </c>
      <c r="D320" s="21" t="s">
        <v>25</v>
      </c>
      <c r="E320" s="21">
        <v>0</v>
      </c>
      <c r="F320" s="21">
        <v>0</v>
      </c>
      <c r="G320" s="21">
        <v>0</v>
      </c>
      <c r="H320" s="21">
        <v>0</v>
      </c>
      <c r="I320" s="21">
        <v>0</v>
      </c>
      <c r="J320" s="21">
        <v>0</v>
      </c>
      <c r="K320" s="21">
        <v>0</v>
      </c>
      <c r="L320" s="21">
        <v>0</v>
      </c>
      <c r="M320" s="21">
        <v>0</v>
      </c>
      <c r="N320" s="21">
        <v>0</v>
      </c>
      <c r="O320" s="21">
        <v>0</v>
      </c>
      <c r="P320" s="21">
        <v>0</v>
      </c>
      <c r="Q320" s="21">
        <v>0</v>
      </c>
      <c r="R320" s="21">
        <v>0</v>
      </c>
      <c r="AE320" s="1"/>
    </row>
    <row r="321" spans="2:31" ht="11.25" customHeight="1" x14ac:dyDescent="0.2">
      <c r="B321" s="27" t="s">
        <v>643</v>
      </c>
      <c r="C321" s="28" t="s">
        <v>644</v>
      </c>
      <c r="D321" s="21">
        <v>0</v>
      </c>
      <c r="E321" s="21">
        <v>0</v>
      </c>
      <c r="F321" s="21">
        <v>0</v>
      </c>
      <c r="G321" s="21">
        <v>0</v>
      </c>
      <c r="H321" s="21">
        <v>0</v>
      </c>
      <c r="I321" s="21">
        <v>0</v>
      </c>
      <c r="J321" s="21">
        <v>0</v>
      </c>
      <c r="K321" s="21">
        <v>0</v>
      </c>
      <c r="L321" s="21" t="s">
        <v>33</v>
      </c>
      <c r="M321" s="21">
        <v>0</v>
      </c>
      <c r="N321" s="21">
        <v>0</v>
      </c>
      <c r="O321" s="21">
        <v>0</v>
      </c>
      <c r="P321" s="21">
        <v>0</v>
      </c>
      <c r="Q321" s="21">
        <v>0</v>
      </c>
      <c r="R321" s="21">
        <v>0</v>
      </c>
      <c r="AE321" s="1"/>
    </row>
    <row r="322" spans="2:31" ht="11.25" customHeight="1" x14ac:dyDescent="0.2">
      <c r="B322" s="27" t="s">
        <v>645</v>
      </c>
      <c r="C322" s="28" t="s">
        <v>646</v>
      </c>
      <c r="D322" s="21" t="s">
        <v>25</v>
      </c>
      <c r="E322" s="21">
        <v>0</v>
      </c>
      <c r="F322" s="21">
        <v>0</v>
      </c>
      <c r="G322" s="21">
        <v>0</v>
      </c>
      <c r="H322" s="21" t="s">
        <v>29</v>
      </c>
      <c r="I322" s="21">
        <v>0</v>
      </c>
      <c r="J322" s="21">
        <v>0</v>
      </c>
      <c r="K322" s="21">
        <v>0</v>
      </c>
      <c r="L322" s="21">
        <v>0</v>
      </c>
      <c r="M322" s="21">
        <v>0</v>
      </c>
      <c r="N322" s="21">
        <v>0</v>
      </c>
      <c r="O322" s="21">
        <v>0</v>
      </c>
      <c r="P322" s="21">
        <v>0</v>
      </c>
      <c r="Q322" s="21">
        <v>0</v>
      </c>
      <c r="R322" s="21" t="s">
        <v>39</v>
      </c>
      <c r="AE322" s="1"/>
    </row>
    <row r="323" spans="2:31" ht="11.25" customHeight="1" x14ac:dyDescent="0.2">
      <c r="B323" s="27" t="s">
        <v>647</v>
      </c>
      <c r="C323" s="28" t="s">
        <v>648</v>
      </c>
      <c r="D323" s="21">
        <v>0</v>
      </c>
      <c r="E323" s="21">
        <v>0</v>
      </c>
      <c r="F323" s="21">
        <v>0</v>
      </c>
      <c r="G323" s="21">
        <v>0</v>
      </c>
      <c r="H323" s="21">
        <v>0</v>
      </c>
      <c r="I323" s="21" t="s">
        <v>30</v>
      </c>
      <c r="J323" s="21">
        <v>0</v>
      </c>
      <c r="K323" s="21">
        <v>0</v>
      </c>
      <c r="L323" s="21">
        <v>0</v>
      </c>
      <c r="M323" s="21">
        <v>0</v>
      </c>
      <c r="N323" s="21">
        <v>0</v>
      </c>
      <c r="O323" s="21">
        <v>0</v>
      </c>
      <c r="P323" s="21">
        <v>0</v>
      </c>
      <c r="Q323" s="21">
        <v>0</v>
      </c>
      <c r="R323" s="21">
        <v>0</v>
      </c>
      <c r="AE323" s="1"/>
    </row>
    <row r="324" spans="2:31" ht="11.25" customHeight="1" x14ac:dyDescent="0.2">
      <c r="B324" s="27" t="s">
        <v>649</v>
      </c>
      <c r="C324" s="28" t="s">
        <v>650</v>
      </c>
      <c r="D324" s="21">
        <v>0</v>
      </c>
      <c r="E324" s="21">
        <v>0</v>
      </c>
      <c r="F324" s="21">
        <v>0</v>
      </c>
      <c r="G324" s="21">
        <v>0</v>
      </c>
      <c r="H324" s="21">
        <v>0</v>
      </c>
      <c r="I324" s="21">
        <v>0</v>
      </c>
      <c r="J324" s="21">
        <v>0</v>
      </c>
      <c r="K324" s="21">
        <v>0</v>
      </c>
      <c r="L324" s="21" t="s">
        <v>33</v>
      </c>
      <c r="M324" s="21">
        <v>0</v>
      </c>
      <c r="N324" s="21">
        <v>0</v>
      </c>
      <c r="O324" s="21">
        <v>0</v>
      </c>
      <c r="P324" s="21">
        <v>0</v>
      </c>
      <c r="Q324" s="21">
        <v>0</v>
      </c>
      <c r="R324" s="21">
        <v>0</v>
      </c>
      <c r="AE324" s="1"/>
    </row>
    <row r="325" spans="2:31" ht="11.25" customHeight="1" x14ac:dyDescent="0.2">
      <c r="B325" s="27" t="s">
        <v>651</v>
      </c>
      <c r="C325" s="28" t="s">
        <v>652</v>
      </c>
      <c r="D325" s="21">
        <v>0</v>
      </c>
      <c r="E325" s="21">
        <v>0</v>
      </c>
      <c r="F325" s="21">
        <v>0</v>
      </c>
      <c r="G325" s="21">
        <v>0</v>
      </c>
      <c r="H325" s="21">
        <v>0</v>
      </c>
      <c r="I325" s="21">
        <v>0</v>
      </c>
      <c r="J325" s="21">
        <v>0</v>
      </c>
      <c r="K325" s="21" t="s">
        <v>32</v>
      </c>
      <c r="L325" s="21">
        <v>0</v>
      </c>
      <c r="M325" s="21">
        <v>0</v>
      </c>
      <c r="N325" s="21">
        <v>0</v>
      </c>
      <c r="O325" s="21">
        <v>0</v>
      </c>
      <c r="P325" s="21">
        <v>0</v>
      </c>
      <c r="Q325" s="21">
        <v>0</v>
      </c>
      <c r="R325" s="21">
        <v>0</v>
      </c>
      <c r="AE325" s="1"/>
    </row>
    <row r="326" spans="2:31" ht="11.25" customHeight="1" x14ac:dyDescent="0.2">
      <c r="B326" s="27" t="s">
        <v>653</v>
      </c>
      <c r="C326" s="28" t="s">
        <v>654</v>
      </c>
      <c r="D326" s="21">
        <v>0</v>
      </c>
      <c r="E326" s="21">
        <v>0</v>
      </c>
      <c r="F326" s="21">
        <v>0</v>
      </c>
      <c r="G326" s="21">
        <v>0</v>
      </c>
      <c r="H326" s="21">
        <v>0</v>
      </c>
      <c r="I326" s="21">
        <v>0</v>
      </c>
      <c r="J326" s="21">
        <v>0</v>
      </c>
      <c r="K326" s="21">
        <v>0</v>
      </c>
      <c r="L326" s="21">
        <v>0</v>
      </c>
      <c r="M326" s="21">
        <v>0</v>
      </c>
      <c r="N326" s="21">
        <v>0</v>
      </c>
      <c r="O326" s="21">
        <v>0</v>
      </c>
      <c r="P326" s="21">
        <v>0</v>
      </c>
      <c r="Q326" s="21">
        <v>0</v>
      </c>
      <c r="R326" s="21" t="s">
        <v>39</v>
      </c>
      <c r="AE326" s="1"/>
    </row>
    <row r="327" spans="2:31" ht="11.25" customHeight="1" x14ac:dyDescent="0.2">
      <c r="B327" s="27" t="s">
        <v>655</v>
      </c>
      <c r="C327" s="28" t="s">
        <v>656</v>
      </c>
      <c r="D327" s="21">
        <v>0</v>
      </c>
      <c r="E327" s="21">
        <v>0</v>
      </c>
      <c r="F327" s="21">
        <v>0</v>
      </c>
      <c r="G327" s="21">
        <v>0</v>
      </c>
      <c r="H327" s="21">
        <v>0</v>
      </c>
      <c r="I327" s="21">
        <v>0</v>
      </c>
      <c r="J327" s="21">
        <v>0</v>
      </c>
      <c r="K327" s="21" t="s">
        <v>32</v>
      </c>
      <c r="L327" s="21">
        <v>0</v>
      </c>
      <c r="M327" s="21">
        <v>0</v>
      </c>
      <c r="N327" s="21">
        <v>0</v>
      </c>
      <c r="O327" s="21">
        <v>0</v>
      </c>
      <c r="P327" s="21">
        <v>0</v>
      </c>
      <c r="Q327" s="21">
        <v>0</v>
      </c>
      <c r="R327" s="21">
        <v>0</v>
      </c>
      <c r="AE327" s="1"/>
    </row>
    <row r="328" spans="2:31" ht="11.25" customHeight="1" x14ac:dyDescent="0.2">
      <c r="B328" s="27" t="s">
        <v>657</v>
      </c>
      <c r="C328" s="28" t="s">
        <v>658</v>
      </c>
      <c r="D328" s="21">
        <v>0</v>
      </c>
      <c r="E328" s="21">
        <v>0</v>
      </c>
      <c r="F328" s="21">
        <v>0</v>
      </c>
      <c r="G328" s="21">
        <v>0</v>
      </c>
      <c r="H328" s="21">
        <v>0</v>
      </c>
      <c r="I328" s="21">
        <v>0</v>
      </c>
      <c r="J328" s="21">
        <v>0</v>
      </c>
      <c r="K328" s="21" t="s">
        <v>32</v>
      </c>
      <c r="L328" s="21">
        <v>0</v>
      </c>
      <c r="M328" s="21">
        <v>0</v>
      </c>
      <c r="N328" s="21">
        <v>0</v>
      </c>
      <c r="O328" s="21">
        <v>0</v>
      </c>
      <c r="P328" s="21">
        <v>0</v>
      </c>
      <c r="Q328" s="21">
        <v>0</v>
      </c>
      <c r="R328" s="21">
        <v>0</v>
      </c>
      <c r="AE328" s="1"/>
    </row>
    <row r="329" spans="2:31" ht="11.25" customHeight="1" x14ac:dyDescent="0.2">
      <c r="B329" s="27" t="s">
        <v>659</v>
      </c>
      <c r="C329" s="28" t="s">
        <v>660</v>
      </c>
      <c r="D329" s="21">
        <v>0</v>
      </c>
      <c r="E329" s="21">
        <v>0</v>
      </c>
      <c r="F329" s="21">
        <v>0</v>
      </c>
      <c r="G329" s="21">
        <v>0</v>
      </c>
      <c r="H329" s="21">
        <v>0</v>
      </c>
      <c r="I329" s="21">
        <v>0</v>
      </c>
      <c r="J329" s="21">
        <v>0</v>
      </c>
      <c r="K329" s="21">
        <v>0</v>
      </c>
      <c r="L329" s="21" t="s">
        <v>33</v>
      </c>
      <c r="M329" s="21">
        <v>0</v>
      </c>
      <c r="N329" s="21">
        <v>0</v>
      </c>
      <c r="O329" s="21">
        <v>0</v>
      </c>
      <c r="P329" s="21">
        <v>0</v>
      </c>
      <c r="Q329" s="21">
        <v>0</v>
      </c>
      <c r="R329" s="21">
        <v>0</v>
      </c>
      <c r="AE329" s="1"/>
    </row>
    <row r="330" spans="2:31" ht="11.25" customHeight="1" x14ac:dyDescent="0.2">
      <c r="B330" s="27" t="s">
        <v>661</v>
      </c>
      <c r="C330" s="28" t="s">
        <v>662</v>
      </c>
      <c r="D330" s="21">
        <v>0</v>
      </c>
      <c r="E330" s="21">
        <v>0</v>
      </c>
      <c r="F330" s="21">
        <v>0</v>
      </c>
      <c r="G330" s="21">
        <v>0</v>
      </c>
      <c r="H330" s="21">
        <v>0</v>
      </c>
      <c r="I330" s="21">
        <v>0</v>
      </c>
      <c r="J330" s="21">
        <v>0</v>
      </c>
      <c r="K330" s="21" t="s">
        <v>32</v>
      </c>
      <c r="L330" s="21">
        <v>0</v>
      </c>
      <c r="M330" s="21">
        <v>0</v>
      </c>
      <c r="N330" s="21">
        <v>0</v>
      </c>
      <c r="O330" s="21">
        <v>0</v>
      </c>
      <c r="P330" s="21">
        <v>0</v>
      </c>
      <c r="Q330" s="21">
        <v>0</v>
      </c>
      <c r="R330" s="21">
        <v>0</v>
      </c>
      <c r="AE330" s="1"/>
    </row>
    <row r="331" spans="2:31" ht="11.25" customHeight="1" x14ac:dyDescent="0.2">
      <c r="B331" s="27" t="s">
        <v>663</v>
      </c>
      <c r="C331" s="28" t="s">
        <v>664</v>
      </c>
      <c r="D331" s="21">
        <v>0</v>
      </c>
      <c r="E331" s="21">
        <v>0</v>
      </c>
      <c r="F331" s="21">
        <v>0</v>
      </c>
      <c r="G331" s="21">
        <v>0</v>
      </c>
      <c r="H331" s="21">
        <v>0</v>
      </c>
      <c r="I331" s="21">
        <v>0</v>
      </c>
      <c r="J331" s="21">
        <v>0</v>
      </c>
      <c r="K331" s="21">
        <v>0</v>
      </c>
      <c r="L331" s="21">
        <v>0</v>
      </c>
      <c r="M331" s="21">
        <v>0</v>
      </c>
      <c r="N331" s="21" t="s">
        <v>35</v>
      </c>
      <c r="O331" s="21">
        <v>0</v>
      </c>
      <c r="P331" s="21">
        <v>0</v>
      </c>
      <c r="Q331" s="21">
        <v>0</v>
      </c>
      <c r="R331" s="21">
        <v>0</v>
      </c>
      <c r="AE331" s="1"/>
    </row>
    <row r="332" spans="2:31" ht="11.25" customHeight="1" x14ac:dyDescent="0.2">
      <c r="B332" s="27" t="s">
        <v>665</v>
      </c>
      <c r="C332" s="28" t="s">
        <v>666</v>
      </c>
      <c r="D332" s="21">
        <v>0</v>
      </c>
      <c r="E332" s="21">
        <v>0</v>
      </c>
      <c r="F332" s="21">
        <v>0</v>
      </c>
      <c r="G332" s="21">
        <v>0</v>
      </c>
      <c r="H332" s="21">
        <v>0</v>
      </c>
      <c r="I332" s="21">
        <v>0</v>
      </c>
      <c r="J332" s="21">
        <v>0</v>
      </c>
      <c r="K332" s="21">
        <v>0</v>
      </c>
      <c r="L332" s="21">
        <v>0</v>
      </c>
      <c r="M332" s="21">
        <v>0</v>
      </c>
      <c r="N332" s="21">
        <v>0</v>
      </c>
      <c r="O332" s="21">
        <v>0</v>
      </c>
      <c r="P332" s="21">
        <v>0</v>
      </c>
      <c r="Q332" s="21">
        <v>0</v>
      </c>
      <c r="R332" s="21" t="s">
        <v>39</v>
      </c>
      <c r="AE332" s="1"/>
    </row>
    <row r="333" spans="2:31" ht="11.25" customHeight="1" x14ac:dyDescent="0.2">
      <c r="B333" s="27" t="s">
        <v>667</v>
      </c>
      <c r="C333" s="28" t="s">
        <v>668</v>
      </c>
      <c r="D333" s="21">
        <v>0</v>
      </c>
      <c r="E333" s="21">
        <v>0</v>
      </c>
      <c r="F333" s="21">
        <v>0</v>
      </c>
      <c r="G333" s="21" t="s">
        <v>28</v>
      </c>
      <c r="H333" s="21">
        <v>0</v>
      </c>
      <c r="I333" s="21">
        <v>0</v>
      </c>
      <c r="J333" s="21">
        <v>0</v>
      </c>
      <c r="K333" s="21">
        <v>0</v>
      </c>
      <c r="L333" s="21">
        <v>0</v>
      </c>
      <c r="M333" s="21">
        <v>0</v>
      </c>
      <c r="N333" s="21">
        <v>0</v>
      </c>
      <c r="O333" s="21">
        <v>0</v>
      </c>
      <c r="P333" s="21">
        <v>0</v>
      </c>
      <c r="Q333" s="21">
        <v>0</v>
      </c>
      <c r="R333" s="21">
        <v>0</v>
      </c>
      <c r="AE333" s="1"/>
    </row>
    <row r="334" spans="2:31" ht="11.25" customHeight="1" x14ac:dyDescent="0.2">
      <c r="B334" s="27" t="s">
        <v>669</v>
      </c>
      <c r="C334" s="28" t="s">
        <v>670</v>
      </c>
      <c r="D334" s="21">
        <v>0</v>
      </c>
      <c r="E334" s="21">
        <v>0</v>
      </c>
      <c r="F334" s="21">
        <v>0</v>
      </c>
      <c r="G334" s="21">
        <v>0</v>
      </c>
      <c r="H334" s="21">
        <v>0</v>
      </c>
      <c r="I334" s="21">
        <v>0</v>
      </c>
      <c r="J334" s="21">
        <v>0</v>
      </c>
      <c r="K334" s="21">
        <v>0</v>
      </c>
      <c r="L334" s="21">
        <v>0</v>
      </c>
      <c r="M334" s="21">
        <v>0</v>
      </c>
      <c r="N334" s="21">
        <v>0</v>
      </c>
      <c r="O334" s="21">
        <v>0</v>
      </c>
      <c r="P334" s="21">
        <v>0</v>
      </c>
      <c r="Q334" s="21">
        <v>0</v>
      </c>
      <c r="R334" s="21" t="s">
        <v>39</v>
      </c>
      <c r="AE334" s="1"/>
    </row>
    <row r="335" spans="2:31" ht="11.25" customHeight="1" x14ac:dyDescent="0.2">
      <c r="B335" s="27" t="s">
        <v>671</v>
      </c>
      <c r="C335" s="28" t="s">
        <v>672</v>
      </c>
      <c r="D335" s="21" t="s">
        <v>25</v>
      </c>
      <c r="E335" s="21">
        <v>0</v>
      </c>
      <c r="F335" s="21" t="s">
        <v>27</v>
      </c>
      <c r="G335" s="21" t="s">
        <v>28</v>
      </c>
      <c r="H335" s="21">
        <v>0</v>
      </c>
      <c r="I335" s="21" t="s">
        <v>30</v>
      </c>
      <c r="J335" s="21">
        <v>0</v>
      </c>
      <c r="K335" s="21">
        <v>0</v>
      </c>
      <c r="L335" s="21">
        <v>0</v>
      </c>
      <c r="M335" s="21">
        <v>0</v>
      </c>
      <c r="N335" s="21">
        <v>0</v>
      </c>
      <c r="O335" s="21">
        <v>0</v>
      </c>
      <c r="P335" s="21">
        <v>0</v>
      </c>
      <c r="Q335" s="21">
        <v>0</v>
      </c>
      <c r="R335" s="21" t="s">
        <v>39</v>
      </c>
      <c r="AE335" s="1"/>
    </row>
    <row r="336" spans="2:31" ht="11.25" customHeight="1" x14ac:dyDescent="0.2">
      <c r="B336" s="27" t="s">
        <v>673</v>
      </c>
      <c r="C336" s="28" t="s">
        <v>674</v>
      </c>
      <c r="D336" s="21">
        <v>0</v>
      </c>
      <c r="E336" s="21">
        <v>0</v>
      </c>
      <c r="F336" s="21">
        <v>0</v>
      </c>
      <c r="G336" s="21">
        <v>0</v>
      </c>
      <c r="H336" s="21">
        <v>0</v>
      </c>
      <c r="I336" s="21">
        <v>0</v>
      </c>
      <c r="J336" s="21">
        <v>0</v>
      </c>
      <c r="K336" s="21">
        <v>0</v>
      </c>
      <c r="L336" s="21" t="s">
        <v>33</v>
      </c>
      <c r="M336" s="21">
        <v>0</v>
      </c>
      <c r="N336" s="21">
        <v>0</v>
      </c>
      <c r="O336" s="21">
        <v>0</v>
      </c>
      <c r="P336" s="21">
        <v>0</v>
      </c>
      <c r="Q336" s="21">
        <v>0</v>
      </c>
      <c r="R336" s="21">
        <v>0</v>
      </c>
      <c r="AE336" s="1"/>
    </row>
    <row r="337" spans="2:31" ht="11.25" customHeight="1" x14ac:dyDescent="0.2">
      <c r="B337" s="27" t="s">
        <v>675</v>
      </c>
      <c r="C337" s="28" t="s">
        <v>676</v>
      </c>
      <c r="D337" s="21">
        <v>0</v>
      </c>
      <c r="E337" s="21">
        <v>0</v>
      </c>
      <c r="F337" s="21">
        <v>0</v>
      </c>
      <c r="G337" s="21">
        <v>0</v>
      </c>
      <c r="H337" s="21">
        <v>0</v>
      </c>
      <c r="I337" s="21">
        <v>0</v>
      </c>
      <c r="J337" s="21">
        <v>0</v>
      </c>
      <c r="K337" s="21">
        <v>0</v>
      </c>
      <c r="L337" s="21" t="s">
        <v>33</v>
      </c>
      <c r="M337" s="21">
        <v>0</v>
      </c>
      <c r="N337" s="21">
        <v>0</v>
      </c>
      <c r="O337" s="21">
        <v>0</v>
      </c>
      <c r="P337" s="21">
        <v>0</v>
      </c>
      <c r="Q337" s="21">
        <v>0</v>
      </c>
      <c r="R337" s="21">
        <v>0</v>
      </c>
      <c r="AE337" s="1"/>
    </row>
    <row r="338" spans="2:31" ht="11.25" customHeight="1" x14ac:dyDescent="0.2">
      <c r="B338" s="27" t="s">
        <v>677</v>
      </c>
      <c r="C338" s="28" t="s">
        <v>678</v>
      </c>
      <c r="D338" s="21">
        <v>0</v>
      </c>
      <c r="E338" s="21">
        <v>0</v>
      </c>
      <c r="F338" s="21">
        <v>0</v>
      </c>
      <c r="G338" s="21">
        <v>0</v>
      </c>
      <c r="H338" s="21" t="s">
        <v>29</v>
      </c>
      <c r="I338" s="21" t="s">
        <v>30</v>
      </c>
      <c r="J338" s="21">
        <v>0</v>
      </c>
      <c r="K338" s="21">
        <v>0</v>
      </c>
      <c r="L338" s="21">
        <v>0</v>
      </c>
      <c r="M338" s="21">
        <v>0</v>
      </c>
      <c r="N338" s="21">
        <v>0</v>
      </c>
      <c r="O338" s="21">
        <v>0</v>
      </c>
      <c r="P338" s="21">
        <v>0</v>
      </c>
      <c r="Q338" s="21">
        <v>0</v>
      </c>
      <c r="R338" s="21">
        <v>0</v>
      </c>
      <c r="AE338" s="1"/>
    </row>
    <row r="339" spans="2:31" ht="11.25" customHeight="1" x14ac:dyDescent="0.2">
      <c r="B339" s="27" t="s">
        <v>679</v>
      </c>
      <c r="C339" s="28" t="s">
        <v>680</v>
      </c>
      <c r="D339" s="21">
        <v>0</v>
      </c>
      <c r="E339" s="21">
        <v>0</v>
      </c>
      <c r="F339" s="21">
        <v>0</v>
      </c>
      <c r="G339" s="21">
        <v>0</v>
      </c>
      <c r="H339" s="21">
        <v>0</v>
      </c>
      <c r="I339" s="21">
        <v>0</v>
      </c>
      <c r="J339" s="21">
        <v>0</v>
      </c>
      <c r="K339" s="21" t="s">
        <v>32</v>
      </c>
      <c r="L339" s="21" t="s">
        <v>33</v>
      </c>
      <c r="M339" s="21">
        <v>0</v>
      </c>
      <c r="N339" s="21">
        <v>0</v>
      </c>
      <c r="O339" s="21">
        <v>0</v>
      </c>
      <c r="P339" s="21">
        <v>0</v>
      </c>
      <c r="Q339" s="21">
        <v>0</v>
      </c>
      <c r="R339" s="21">
        <v>0</v>
      </c>
      <c r="AE339" s="1"/>
    </row>
    <row r="340" spans="2:31" ht="11.25" customHeight="1" x14ac:dyDescent="0.2">
      <c r="B340" s="27" t="s">
        <v>681</v>
      </c>
      <c r="C340" s="28" t="s">
        <v>682</v>
      </c>
      <c r="D340" s="21">
        <v>0</v>
      </c>
      <c r="E340" s="21">
        <v>0</v>
      </c>
      <c r="F340" s="21">
        <v>0</v>
      </c>
      <c r="G340" s="21">
        <v>0</v>
      </c>
      <c r="H340" s="21">
        <v>0</v>
      </c>
      <c r="I340" s="21">
        <v>0</v>
      </c>
      <c r="J340" s="21">
        <v>0</v>
      </c>
      <c r="K340" s="21">
        <v>0</v>
      </c>
      <c r="L340" s="21" t="s">
        <v>33</v>
      </c>
      <c r="M340" s="21">
        <v>0</v>
      </c>
      <c r="N340" s="21">
        <v>0</v>
      </c>
      <c r="O340" s="21">
        <v>0</v>
      </c>
      <c r="P340" s="21">
        <v>0</v>
      </c>
      <c r="Q340" s="21">
        <v>0</v>
      </c>
      <c r="R340" s="21">
        <v>0</v>
      </c>
      <c r="AE340" s="1"/>
    </row>
    <row r="341" spans="2:31" ht="11.25" customHeight="1" x14ac:dyDescent="0.2">
      <c r="B341" s="27" t="s">
        <v>683</v>
      </c>
      <c r="C341" s="28" t="s">
        <v>684</v>
      </c>
      <c r="D341" s="21">
        <v>0</v>
      </c>
      <c r="E341" s="21">
        <v>0</v>
      </c>
      <c r="F341" s="21">
        <v>0</v>
      </c>
      <c r="G341" s="21">
        <v>0</v>
      </c>
      <c r="H341" s="21">
        <v>0</v>
      </c>
      <c r="I341" s="21">
        <v>0</v>
      </c>
      <c r="J341" s="21">
        <v>0</v>
      </c>
      <c r="K341" s="21">
        <v>0</v>
      </c>
      <c r="L341" s="21" t="s">
        <v>33</v>
      </c>
      <c r="M341" s="21">
        <v>0</v>
      </c>
      <c r="N341" s="21">
        <v>0</v>
      </c>
      <c r="O341" s="21">
        <v>0</v>
      </c>
      <c r="P341" s="21">
        <v>0</v>
      </c>
      <c r="Q341" s="21">
        <v>0</v>
      </c>
      <c r="R341" s="21">
        <v>0</v>
      </c>
      <c r="AE341" s="1"/>
    </row>
    <row r="342" spans="2:31" ht="11.25" customHeight="1" x14ac:dyDescent="0.2">
      <c r="B342" s="27" t="s">
        <v>685</v>
      </c>
      <c r="C342" s="28" t="s">
        <v>686</v>
      </c>
      <c r="D342" s="21">
        <v>0</v>
      </c>
      <c r="E342" s="21">
        <v>0</v>
      </c>
      <c r="F342" s="21">
        <v>0</v>
      </c>
      <c r="G342" s="21">
        <v>0</v>
      </c>
      <c r="H342" s="21">
        <v>0</v>
      </c>
      <c r="I342" s="21">
        <v>0</v>
      </c>
      <c r="J342" s="21">
        <v>0</v>
      </c>
      <c r="K342" s="21">
        <v>0</v>
      </c>
      <c r="L342" s="21">
        <v>0</v>
      </c>
      <c r="M342" s="21">
        <v>0</v>
      </c>
      <c r="N342" s="21">
        <v>0</v>
      </c>
      <c r="O342" s="21">
        <v>0</v>
      </c>
      <c r="P342" s="21">
        <v>0</v>
      </c>
      <c r="Q342" s="21">
        <v>0</v>
      </c>
      <c r="R342" s="21" t="s">
        <v>39</v>
      </c>
      <c r="AE342" s="1"/>
    </row>
    <row r="343" spans="2:31" ht="11.25" customHeight="1" x14ac:dyDescent="0.2">
      <c r="B343" s="27" t="s">
        <v>687</v>
      </c>
      <c r="C343" s="28" t="s">
        <v>688</v>
      </c>
      <c r="D343" s="21">
        <v>0</v>
      </c>
      <c r="E343" s="21">
        <v>0</v>
      </c>
      <c r="F343" s="21" t="s">
        <v>27</v>
      </c>
      <c r="G343" s="21">
        <v>0</v>
      </c>
      <c r="H343" s="21">
        <v>0</v>
      </c>
      <c r="I343" s="21">
        <v>0</v>
      </c>
      <c r="J343" s="21">
        <v>0</v>
      </c>
      <c r="K343" s="21">
        <v>0</v>
      </c>
      <c r="L343" s="21">
        <v>0</v>
      </c>
      <c r="M343" s="21">
        <v>0</v>
      </c>
      <c r="N343" s="21">
        <v>0</v>
      </c>
      <c r="O343" s="21">
        <v>0</v>
      </c>
      <c r="P343" s="21">
        <v>0</v>
      </c>
      <c r="Q343" s="21">
        <v>0</v>
      </c>
      <c r="R343" s="21">
        <v>0</v>
      </c>
      <c r="AE343" s="1"/>
    </row>
    <row r="344" spans="2:31" ht="11.25" customHeight="1" x14ac:dyDescent="0.2">
      <c r="B344" s="27" t="s">
        <v>689</v>
      </c>
      <c r="C344" s="28" t="s">
        <v>690</v>
      </c>
      <c r="D344" s="21">
        <v>0</v>
      </c>
      <c r="E344" s="21">
        <v>0</v>
      </c>
      <c r="F344" s="21" t="s">
        <v>27</v>
      </c>
      <c r="G344" s="21">
        <v>0</v>
      </c>
      <c r="H344" s="21">
        <v>0</v>
      </c>
      <c r="I344" s="21">
        <v>0</v>
      </c>
      <c r="J344" s="21">
        <v>0</v>
      </c>
      <c r="K344" s="21">
        <v>0</v>
      </c>
      <c r="L344" s="21">
        <v>0</v>
      </c>
      <c r="M344" s="21">
        <v>0</v>
      </c>
      <c r="N344" s="21">
        <v>0</v>
      </c>
      <c r="O344" s="21">
        <v>0</v>
      </c>
      <c r="P344" s="21">
        <v>0</v>
      </c>
      <c r="Q344" s="21">
        <v>0</v>
      </c>
      <c r="R344" s="21">
        <v>0</v>
      </c>
      <c r="AE344" s="1"/>
    </row>
    <row r="345" spans="2:31" ht="11.25" customHeight="1" x14ac:dyDescent="0.2">
      <c r="B345" s="27" t="s">
        <v>691</v>
      </c>
      <c r="C345" s="28" t="s">
        <v>692</v>
      </c>
      <c r="D345" s="21" t="s">
        <v>25</v>
      </c>
      <c r="E345" s="21">
        <v>0</v>
      </c>
      <c r="F345" s="21">
        <v>0</v>
      </c>
      <c r="G345" s="21">
        <v>0</v>
      </c>
      <c r="H345" s="21">
        <v>0</v>
      </c>
      <c r="I345" s="21">
        <v>0</v>
      </c>
      <c r="J345" s="21">
        <v>0</v>
      </c>
      <c r="K345" s="21">
        <v>0</v>
      </c>
      <c r="L345" s="21">
        <v>0</v>
      </c>
      <c r="M345" s="21">
        <v>0</v>
      </c>
      <c r="N345" s="21">
        <v>0</v>
      </c>
      <c r="O345" s="21">
        <v>0</v>
      </c>
      <c r="P345" s="21">
        <v>0</v>
      </c>
      <c r="Q345" s="21">
        <v>0</v>
      </c>
      <c r="R345" s="21">
        <v>0</v>
      </c>
      <c r="AE345" s="1"/>
    </row>
    <row r="346" spans="2:31" ht="11.25" customHeight="1" x14ac:dyDescent="0.2">
      <c r="B346" s="27" t="s">
        <v>693</v>
      </c>
      <c r="C346" s="28" t="s">
        <v>694</v>
      </c>
      <c r="D346" s="21">
        <v>0</v>
      </c>
      <c r="E346" s="21">
        <v>0</v>
      </c>
      <c r="F346" s="21">
        <v>0</v>
      </c>
      <c r="G346" s="21" t="s">
        <v>28</v>
      </c>
      <c r="H346" s="21">
        <v>0</v>
      </c>
      <c r="I346" s="21" t="s">
        <v>30</v>
      </c>
      <c r="J346" s="21">
        <v>0</v>
      </c>
      <c r="K346" s="21">
        <v>0</v>
      </c>
      <c r="L346" s="21">
        <v>0</v>
      </c>
      <c r="M346" s="21">
        <v>0</v>
      </c>
      <c r="N346" s="21">
        <v>0</v>
      </c>
      <c r="O346" s="21">
        <v>0</v>
      </c>
      <c r="P346" s="21">
        <v>0</v>
      </c>
      <c r="Q346" s="21">
        <v>0</v>
      </c>
      <c r="R346" s="21" t="s">
        <v>39</v>
      </c>
      <c r="AE346" s="1"/>
    </row>
    <row r="347" spans="2:31" ht="11.25" customHeight="1" x14ac:dyDescent="0.2">
      <c r="B347" s="27" t="s">
        <v>695</v>
      </c>
      <c r="C347" s="28" t="s">
        <v>696</v>
      </c>
      <c r="D347" s="21">
        <v>0</v>
      </c>
      <c r="E347" s="21">
        <v>0</v>
      </c>
      <c r="F347" s="21">
        <v>0</v>
      </c>
      <c r="G347" s="21">
        <v>0</v>
      </c>
      <c r="H347" s="21">
        <v>0</v>
      </c>
      <c r="I347" s="21">
        <v>0</v>
      </c>
      <c r="J347" s="21">
        <v>0</v>
      </c>
      <c r="K347" s="21">
        <v>0</v>
      </c>
      <c r="L347" s="21">
        <v>0</v>
      </c>
      <c r="M347" s="21">
        <v>0</v>
      </c>
      <c r="N347" s="21">
        <v>0</v>
      </c>
      <c r="O347" s="21">
        <v>0</v>
      </c>
      <c r="P347" s="21">
        <v>0</v>
      </c>
      <c r="Q347" s="21">
        <v>0</v>
      </c>
      <c r="R347" s="21" t="s">
        <v>39</v>
      </c>
      <c r="AE347" s="1"/>
    </row>
    <row r="348" spans="2:31" ht="11.25" customHeight="1" x14ac:dyDescent="0.2">
      <c r="B348" s="27" t="s">
        <v>697</v>
      </c>
      <c r="C348" s="28" t="s">
        <v>698</v>
      </c>
      <c r="D348" s="21" t="s">
        <v>25</v>
      </c>
      <c r="E348" s="21">
        <v>0</v>
      </c>
      <c r="F348" s="21" t="s">
        <v>27</v>
      </c>
      <c r="G348" s="21">
        <v>0</v>
      </c>
      <c r="H348" s="21">
        <v>0</v>
      </c>
      <c r="I348" s="21">
        <v>0</v>
      </c>
      <c r="J348" s="21">
        <v>0</v>
      </c>
      <c r="K348" s="21">
        <v>0</v>
      </c>
      <c r="L348" s="21">
        <v>0</v>
      </c>
      <c r="M348" s="21">
        <v>0</v>
      </c>
      <c r="N348" s="21">
        <v>0</v>
      </c>
      <c r="O348" s="21">
        <v>0</v>
      </c>
      <c r="P348" s="21">
        <v>0</v>
      </c>
      <c r="Q348" s="21">
        <v>0</v>
      </c>
      <c r="R348" s="21">
        <v>0</v>
      </c>
      <c r="AE348" s="1"/>
    </row>
    <row r="349" spans="2:31" ht="11.25" customHeight="1" x14ac:dyDescent="0.2">
      <c r="B349" s="27" t="s">
        <v>699</v>
      </c>
      <c r="C349" s="28" t="s">
        <v>700</v>
      </c>
      <c r="D349" s="21">
        <v>0</v>
      </c>
      <c r="E349" s="21">
        <v>0</v>
      </c>
      <c r="F349" s="21">
        <v>0</v>
      </c>
      <c r="G349" s="21">
        <v>0</v>
      </c>
      <c r="H349" s="21">
        <v>0</v>
      </c>
      <c r="I349" s="21" t="s">
        <v>30</v>
      </c>
      <c r="J349" s="21">
        <v>0</v>
      </c>
      <c r="K349" s="21" t="s">
        <v>32</v>
      </c>
      <c r="L349" s="21">
        <v>0</v>
      </c>
      <c r="M349" s="21">
        <v>0</v>
      </c>
      <c r="N349" s="21">
        <v>0</v>
      </c>
      <c r="O349" s="21">
        <v>0</v>
      </c>
      <c r="P349" s="21">
        <v>0</v>
      </c>
      <c r="Q349" s="21">
        <v>0</v>
      </c>
      <c r="R349" s="21">
        <v>0</v>
      </c>
      <c r="AE349" s="1"/>
    </row>
    <row r="350" spans="2:31" ht="11.25" customHeight="1" x14ac:dyDescent="0.2">
      <c r="B350" s="27" t="s">
        <v>701</v>
      </c>
      <c r="C350" s="28" t="s">
        <v>702</v>
      </c>
      <c r="D350" s="21">
        <v>0</v>
      </c>
      <c r="E350" s="21">
        <v>0</v>
      </c>
      <c r="F350" s="21">
        <v>0</v>
      </c>
      <c r="G350" s="21">
        <v>0</v>
      </c>
      <c r="H350" s="21">
        <v>0</v>
      </c>
      <c r="I350" s="21">
        <v>0</v>
      </c>
      <c r="J350" s="21">
        <v>0</v>
      </c>
      <c r="K350" s="21" t="s">
        <v>32</v>
      </c>
      <c r="L350" s="21">
        <v>0</v>
      </c>
      <c r="M350" s="21">
        <v>0</v>
      </c>
      <c r="N350" s="21">
        <v>0</v>
      </c>
      <c r="O350" s="21">
        <v>0</v>
      </c>
      <c r="P350" s="21">
        <v>0</v>
      </c>
      <c r="Q350" s="21">
        <v>0</v>
      </c>
      <c r="R350" s="21">
        <v>0</v>
      </c>
      <c r="AE350" s="1"/>
    </row>
    <row r="351" spans="2:31" ht="11.25" customHeight="1" x14ac:dyDescent="0.2">
      <c r="B351" s="27" t="s">
        <v>703</v>
      </c>
      <c r="C351" s="28" t="s">
        <v>704</v>
      </c>
      <c r="D351" s="21">
        <v>0</v>
      </c>
      <c r="E351" s="21">
        <v>0</v>
      </c>
      <c r="F351" s="21">
        <v>0</v>
      </c>
      <c r="G351" s="21">
        <v>0</v>
      </c>
      <c r="H351" s="21">
        <v>0</v>
      </c>
      <c r="I351" s="21" t="s">
        <v>30</v>
      </c>
      <c r="J351" s="21">
        <v>0</v>
      </c>
      <c r="K351" s="21">
        <v>0</v>
      </c>
      <c r="L351" s="21">
        <v>0</v>
      </c>
      <c r="M351" s="21">
        <v>0</v>
      </c>
      <c r="N351" s="21">
        <v>0</v>
      </c>
      <c r="O351" s="21">
        <v>0</v>
      </c>
      <c r="P351" s="21">
        <v>0</v>
      </c>
      <c r="Q351" s="21">
        <v>0</v>
      </c>
      <c r="R351" s="21">
        <v>0</v>
      </c>
      <c r="AE351" s="1"/>
    </row>
    <row r="352" spans="2:31" ht="11.25" customHeight="1" x14ac:dyDescent="0.2">
      <c r="B352" s="27" t="s">
        <v>705</v>
      </c>
      <c r="C352" s="28" t="s">
        <v>706</v>
      </c>
      <c r="D352" s="21">
        <v>0</v>
      </c>
      <c r="E352" s="21">
        <v>0</v>
      </c>
      <c r="F352" s="21">
        <v>0</v>
      </c>
      <c r="G352" s="21">
        <v>0</v>
      </c>
      <c r="H352" s="21">
        <v>0</v>
      </c>
      <c r="I352" s="21">
        <v>0</v>
      </c>
      <c r="J352" s="21">
        <v>0</v>
      </c>
      <c r="K352" s="21" t="s">
        <v>32</v>
      </c>
      <c r="L352" s="21" t="s">
        <v>33</v>
      </c>
      <c r="M352" s="21">
        <v>0</v>
      </c>
      <c r="N352" s="21">
        <v>0</v>
      </c>
      <c r="O352" s="21">
        <v>0</v>
      </c>
      <c r="P352" s="21">
        <v>0</v>
      </c>
      <c r="Q352" s="21">
        <v>0</v>
      </c>
      <c r="R352" s="21">
        <v>0</v>
      </c>
      <c r="AE352" s="1"/>
    </row>
    <row r="353" spans="2:31" ht="11.25" customHeight="1" x14ac:dyDescent="0.2">
      <c r="B353" s="27" t="s">
        <v>707</v>
      </c>
      <c r="C353" s="28" t="s">
        <v>708</v>
      </c>
      <c r="D353" s="21">
        <v>0</v>
      </c>
      <c r="E353" s="21">
        <v>0</v>
      </c>
      <c r="F353" s="21">
        <v>0</v>
      </c>
      <c r="G353" s="21">
        <v>0</v>
      </c>
      <c r="H353" s="21">
        <v>0</v>
      </c>
      <c r="I353" s="21">
        <v>0</v>
      </c>
      <c r="J353" s="21">
        <v>0</v>
      </c>
      <c r="K353" s="21">
        <v>0</v>
      </c>
      <c r="L353" s="21">
        <v>0</v>
      </c>
      <c r="M353" s="21">
        <v>0</v>
      </c>
      <c r="N353" s="21">
        <v>0</v>
      </c>
      <c r="O353" s="21">
        <v>0</v>
      </c>
      <c r="P353" s="21">
        <v>0</v>
      </c>
      <c r="Q353" s="21">
        <v>0</v>
      </c>
      <c r="R353" s="21" t="s">
        <v>39</v>
      </c>
      <c r="AE353" s="1"/>
    </row>
    <row r="354" spans="2:31" ht="11.25" customHeight="1" x14ac:dyDescent="0.2">
      <c r="B354" s="27" t="s">
        <v>709</v>
      </c>
      <c r="C354" s="28" t="s">
        <v>710</v>
      </c>
      <c r="D354" s="21" t="s">
        <v>25</v>
      </c>
      <c r="E354" s="21" t="s">
        <v>26</v>
      </c>
      <c r="F354" s="21" t="s">
        <v>27</v>
      </c>
      <c r="G354" s="21">
        <v>0</v>
      </c>
      <c r="H354" s="21">
        <v>0</v>
      </c>
      <c r="I354" s="21">
        <v>0</v>
      </c>
      <c r="J354" s="21">
        <v>0</v>
      </c>
      <c r="K354" s="21">
        <v>0</v>
      </c>
      <c r="L354" s="21">
        <v>0</v>
      </c>
      <c r="M354" s="21">
        <v>0</v>
      </c>
      <c r="N354" s="21">
        <v>0</v>
      </c>
      <c r="O354" s="21">
        <v>0</v>
      </c>
      <c r="P354" s="21">
        <v>0</v>
      </c>
      <c r="Q354" s="21">
        <v>0</v>
      </c>
      <c r="R354" s="21">
        <v>0</v>
      </c>
      <c r="AE354" s="1"/>
    </row>
    <row r="355" spans="2:31" ht="11.25" customHeight="1" x14ac:dyDescent="0.2">
      <c r="B355" s="27" t="s">
        <v>711</v>
      </c>
      <c r="C355" s="28" t="s">
        <v>712</v>
      </c>
      <c r="D355" s="21">
        <v>0</v>
      </c>
      <c r="E355" s="21">
        <v>0</v>
      </c>
      <c r="F355" s="21">
        <v>0</v>
      </c>
      <c r="G355" s="21">
        <v>0</v>
      </c>
      <c r="H355" s="21">
        <v>0</v>
      </c>
      <c r="I355" s="21">
        <v>0</v>
      </c>
      <c r="J355" s="21">
        <v>0</v>
      </c>
      <c r="K355" s="21">
        <v>0</v>
      </c>
      <c r="L355" s="21" t="s">
        <v>33</v>
      </c>
      <c r="M355" s="21">
        <v>0</v>
      </c>
      <c r="N355" s="21">
        <v>0</v>
      </c>
      <c r="O355" s="21">
        <v>0</v>
      </c>
      <c r="P355" s="21">
        <v>0</v>
      </c>
      <c r="Q355" s="21">
        <v>0</v>
      </c>
      <c r="R355" s="21">
        <v>0</v>
      </c>
      <c r="AE355" s="1"/>
    </row>
    <row r="356" spans="2:31" ht="11.25" customHeight="1" x14ac:dyDescent="0.2">
      <c r="B356" s="27" t="s">
        <v>713</v>
      </c>
      <c r="C356" s="28" t="s">
        <v>714</v>
      </c>
      <c r="D356" s="21">
        <v>0</v>
      </c>
      <c r="E356" s="21">
        <v>0</v>
      </c>
      <c r="F356" s="21">
        <v>0</v>
      </c>
      <c r="G356" s="21" t="s">
        <v>28</v>
      </c>
      <c r="H356" s="21">
        <v>0</v>
      </c>
      <c r="I356" s="21" t="s">
        <v>30</v>
      </c>
      <c r="J356" s="21" t="s">
        <v>31</v>
      </c>
      <c r="K356" s="21">
        <v>0</v>
      </c>
      <c r="L356" s="21">
        <v>0</v>
      </c>
      <c r="M356" s="21">
        <v>0</v>
      </c>
      <c r="N356" s="21">
        <v>0</v>
      </c>
      <c r="O356" s="21">
        <v>0</v>
      </c>
      <c r="P356" s="21">
        <v>0</v>
      </c>
      <c r="Q356" s="21">
        <v>0</v>
      </c>
      <c r="R356" s="21">
        <v>0</v>
      </c>
      <c r="AE356" s="1"/>
    </row>
    <row r="357" spans="2:31" ht="11.25" customHeight="1" x14ac:dyDescent="0.2">
      <c r="B357" s="27" t="s">
        <v>715</v>
      </c>
      <c r="C357" s="28" t="s">
        <v>716</v>
      </c>
      <c r="D357" s="21">
        <v>0</v>
      </c>
      <c r="E357" s="21">
        <v>0</v>
      </c>
      <c r="F357" s="21">
        <v>0</v>
      </c>
      <c r="G357" s="21" t="s">
        <v>28</v>
      </c>
      <c r="H357" s="21">
        <v>0</v>
      </c>
      <c r="I357" s="21">
        <v>0</v>
      </c>
      <c r="J357" s="21">
        <v>0</v>
      </c>
      <c r="K357" s="21" t="s">
        <v>32</v>
      </c>
      <c r="L357" s="21">
        <v>0</v>
      </c>
      <c r="M357" s="21">
        <v>0</v>
      </c>
      <c r="N357" s="21">
        <v>0</v>
      </c>
      <c r="O357" s="21">
        <v>0</v>
      </c>
      <c r="P357" s="21">
        <v>0</v>
      </c>
      <c r="Q357" s="21">
        <v>0</v>
      </c>
      <c r="R357" s="21">
        <v>0</v>
      </c>
      <c r="AE357" s="1"/>
    </row>
    <row r="358" spans="2:31" ht="11.25" customHeight="1" x14ac:dyDescent="0.2">
      <c r="B358" s="27" t="s">
        <v>717</v>
      </c>
      <c r="C358" s="28" t="s">
        <v>718</v>
      </c>
      <c r="D358" s="21" t="s">
        <v>25</v>
      </c>
      <c r="E358" s="21">
        <v>0</v>
      </c>
      <c r="F358" s="21">
        <v>0</v>
      </c>
      <c r="G358" s="21">
        <v>0</v>
      </c>
      <c r="H358" s="21">
        <v>0</v>
      </c>
      <c r="I358" s="21">
        <v>0</v>
      </c>
      <c r="J358" s="21">
        <v>0</v>
      </c>
      <c r="K358" s="21" t="s">
        <v>32</v>
      </c>
      <c r="L358" s="21">
        <v>0</v>
      </c>
      <c r="M358" s="21">
        <v>0</v>
      </c>
      <c r="N358" s="21">
        <v>0</v>
      </c>
      <c r="O358" s="21">
        <v>0</v>
      </c>
      <c r="P358" s="21">
        <v>0</v>
      </c>
      <c r="Q358" s="21">
        <v>0</v>
      </c>
      <c r="R358" s="21">
        <v>0</v>
      </c>
      <c r="AE358" s="1"/>
    </row>
    <row r="359" spans="2:31" ht="11.25" customHeight="1" x14ac:dyDescent="0.2">
      <c r="B359" s="27" t="s">
        <v>719</v>
      </c>
      <c r="C359" s="28" t="s">
        <v>720</v>
      </c>
      <c r="D359" s="21">
        <v>0</v>
      </c>
      <c r="E359" s="21">
        <v>0</v>
      </c>
      <c r="F359" s="21">
        <v>0</v>
      </c>
      <c r="G359" s="21">
        <v>0</v>
      </c>
      <c r="H359" s="21">
        <v>0</v>
      </c>
      <c r="I359" s="21" t="s">
        <v>30</v>
      </c>
      <c r="J359" s="21">
        <v>0</v>
      </c>
      <c r="K359" s="21">
        <v>0</v>
      </c>
      <c r="L359" s="21" t="s">
        <v>33</v>
      </c>
      <c r="M359" s="21">
        <v>0</v>
      </c>
      <c r="N359" s="21">
        <v>0</v>
      </c>
      <c r="O359" s="21">
        <v>0</v>
      </c>
      <c r="P359" s="21">
        <v>0</v>
      </c>
      <c r="Q359" s="21">
        <v>0</v>
      </c>
      <c r="R359" s="21">
        <v>0</v>
      </c>
      <c r="AE359" s="1"/>
    </row>
    <row r="360" spans="2:31" ht="11.25" customHeight="1" x14ac:dyDescent="0.2">
      <c r="B360" s="27">
        <v>0</v>
      </c>
      <c r="C360" s="28" t="s">
        <v>721</v>
      </c>
      <c r="D360" s="21">
        <v>0</v>
      </c>
      <c r="E360" s="21">
        <v>0</v>
      </c>
      <c r="F360" s="21">
        <v>0</v>
      </c>
      <c r="G360" s="21">
        <v>0</v>
      </c>
      <c r="H360" s="21">
        <v>0</v>
      </c>
      <c r="I360" s="21">
        <v>0</v>
      </c>
      <c r="J360" s="21">
        <v>0</v>
      </c>
      <c r="K360" s="21">
        <v>0</v>
      </c>
      <c r="L360" s="21">
        <v>0</v>
      </c>
      <c r="M360" s="21">
        <v>0</v>
      </c>
      <c r="N360" s="21">
        <v>0</v>
      </c>
      <c r="O360" s="21">
        <v>0</v>
      </c>
      <c r="P360" s="21">
        <v>0</v>
      </c>
      <c r="Q360" s="21">
        <v>0</v>
      </c>
      <c r="R360" s="21">
        <v>0</v>
      </c>
      <c r="AE360" s="1"/>
    </row>
    <row r="361" spans="2:31" ht="11.25" customHeight="1" x14ac:dyDescent="0.2">
      <c r="B361" s="27">
        <v>0</v>
      </c>
      <c r="C361" s="28" t="s">
        <v>721</v>
      </c>
      <c r="D361" s="21">
        <v>0</v>
      </c>
      <c r="E361" s="21">
        <v>0</v>
      </c>
      <c r="F361" s="21">
        <v>0</v>
      </c>
      <c r="G361" s="21">
        <v>0</v>
      </c>
      <c r="H361" s="21">
        <v>0</v>
      </c>
      <c r="I361" s="21">
        <v>0</v>
      </c>
      <c r="J361" s="21">
        <v>0</v>
      </c>
      <c r="K361" s="21">
        <v>0</v>
      </c>
      <c r="L361" s="21">
        <v>0</v>
      </c>
      <c r="M361" s="21">
        <v>0</v>
      </c>
      <c r="N361" s="21">
        <v>0</v>
      </c>
      <c r="O361" s="21">
        <v>0</v>
      </c>
      <c r="P361" s="21">
        <v>0</v>
      </c>
      <c r="Q361" s="21">
        <v>0</v>
      </c>
      <c r="R361" s="21">
        <v>0</v>
      </c>
      <c r="AE361" s="1"/>
    </row>
    <row r="362" spans="2:31" ht="11.25" customHeight="1" x14ac:dyDescent="0.2">
      <c r="B362" s="27">
        <v>0</v>
      </c>
      <c r="C362" s="28" t="s">
        <v>721</v>
      </c>
      <c r="D362" s="21">
        <v>0</v>
      </c>
      <c r="E362" s="21">
        <v>0</v>
      </c>
      <c r="F362" s="21">
        <v>0</v>
      </c>
      <c r="G362" s="21">
        <v>0</v>
      </c>
      <c r="H362" s="21">
        <v>0</v>
      </c>
      <c r="I362" s="21">
        <v>0</v>
      </c>
      <c r="J362" s="21">
        <v>0</v>
      </c>
      <c r="K362" s="21">
        <v>0</v>
      </c>
      <c r="L362" s="21">
        <v>0</v>
      </c>
      <c r="M362" s="21">
        <v>0</v>
      </c>
      <c r="N362" s="21">
        <v>0</v>
      </c>
      <c r="O362" s="21">
        <v>0</v>
      </c>
      <c r="P362" s="21">
        <v>0</v>
      </c>
      <c r="Q362" s="21">
        <v>0</v>
      </c>
      <c r="R362" s="21">
        <v>0</v>
      </c>
      <c r="AE362" s="1"/>
    </row>
    <row r="363" spans="2:31" ht="11.25" customHeight="1" x14ac:dyDescent="0.2">
      <c r="B363" s="27">
        <v>0</v>
      </c>
      <c r="C363" s="28" t="s">
        <v>721</v>
      </c>
      <c r="D363" s="21">
        <v>0</v>
      </c>
      <c r="E363" s="21">
        <v>0</v>
      </c>
      <c r="F363" s="21">
        <v>0</v>
      </c>
      <c r="G363" s="21">
        <v>0</v>
      </c>
      <c r="H363" s="21">
        <v>0</v>
      </c>
      <c r="I363" s="21">
        <v>0</v>
      </c>
      <c r="J363" s="21">
        <v>0</v>
      </c>
      <c r="K363" s="21">
        <v>0</v>
      </c>
      <c r="L363" s="21">
        <v>0</v>
      </c>
      <c r="M363" s="21">
        <v>0</v>
      </c>
      <c r="N363" s="21">
        <v>0</v>
      </c>
      <c r="O363" s="21">
        <v>0</v>
      </c>
      <c r="P363" s="21">
        <v>0</v>
      </c>
      <c r="Q363" s="21">
        <v>0</v>
      </c>
      <c r="R363" s="21">
        <v>0</v>
      </c>
      <c r="AE363" s="1"/>
    </row>
    <row r="364" spans="2:31" ht="11.25" customHeight="1" x14ac:dyDescent="0.2">
      <c r="B364" s="27">
        <v>0</v>
      </c>
      <c r="C364" s="28" t="s">
        <v>721</v>
      </c>
      <c r="D364" s="21">
        <v>0</v>
      </c>
      <c r="E364" s="21">
        <v>0</v>
      </c>
      <c r="F364" s="21">
        <v>0</v>
      </c>
      <c r="G364" s="21">
        <v>0</v>
      </c>
      <c r="H364" s="21">
        <v>0</v>
      </c>
      <c r="I364" s="21">
        <v>0</v>
      </c>
      <c r="J364" s="21">
        <v>0</v>
      </c>
      <c r="K364" s="21">
        <v>0</v>
      </c>
      <c r="L364" s="21">
        <v>0</v>
      </c>
      <c r="M364" s="21">
        <v>0</v>
      </c>
      <c r="N364" s="21">
        <v>0</v>
      </c>
      <c r="O364" s="21">
        <v>0</v>
      </c>
      <c r="P364" s="21">
        <v>0</v>
      </c>
      <c r="Q364" s="21">
        <v>0</v>
      </c>
      <c r="R364" s="21">
        <v>0</v>
      </c>
      <c r="AE364" s="1"/>
    </row>
    <row r="365" spans="2:31" ht="11.25" customHeight="1" x14ac:dyDescent="0.2">
      <c r="B365" s="27">
        <v>0</v>
      </c>
      <c r="C365" s="28" t="s">
        <v>721</v>
      </c>
      <c r="D365" s="21">
        <v>0</v>
      </c>
      <c r="E365" s="21">
        <v>0</v>
      </c>
      <c r="F365" s="21">
        <v>0</v>
      </c>
      <c r="G365" s="21">
        <v>0</v>
      </c>
      <c r="H365" s="21">
        <v>0</v>
      </c>
      <c r="I365" s="21">
        <v>0</v>
      </c>
      <c r="J365" s="21">
        <v>0</v>
      </c>
      <c r="K365" s="21">
        <v>0</v>
      </c>
      <c r="L365" s="21">
        <v>0</v>
      </c>
      <c r="M365" s="21">
        <v>0</v>
      </c>
      <c r="N365" s="21">
        <v>0</v>
      </c>
      <c r="O365" s="21">
        <v>0</v>
      </c>
      <c r="P365" s="21">
        <v>0</v>
      </c>
      <c r="Q365" s="21">
        <v>0</v>
      </c>
      <c r="R365" s="21">
        <v>0</v>
      </c>
      <c r="AE365" s="1"/>
    </row>
    <row r="366" spans="2:31" ht="11.25" customHeight="1" x14ac:dyDescent="0.2">
      <c r="B366" s="27">
        <v>0</v>
      </c>
      <c r="C366" s="28" t="s">
        <v>721</v>
      </c>
      <c r="D366" s="21">
        <v>0</v>
      </c>
      <c r="E366" s="21">
        <v>0</v>
      </c>
      <c r="F366" s="21">
        <v>0</v>
      </c>
      <c r="G366" s="21">
        <v>0</v>
      </c>
      <c r="H366" s="21">
        <v>0</v>
      </c>
      <c r="I366" s="21">
        <v>0</v>
      </c>
      <c r="J366" s="21">
        <v>0</v>
      </c>
      <c r="K366" s="21">
        <v>0</v>
      </c>
      <c r="L366" s="21">
        <v>0</v>
      </c>
      <c r="M366" s="21">
        <v>0</v>
      </c>
      <c r="N366" s="21">
        <v>0</v>
      </c>
      <c r="O366" s="21">
        <v>0</v>
      </c>
      <c r="P366" s="21">
        <v>0</v>
      </c>
      <c r="Q366" s="21">
        <v>0</v>
      </c>
      <c r="R366" s="21">
        <v>0</v>
      </c>
      <c r="AE366" s="1"/>
    </row>
    <row r="367" spans="2:31" ht="11.25" customHeight="1" x14ac:dyDescent="0.2">
      <c r="B367" s="27">
        <v>0</v>
      </c>
      <c r="C367" s="28" t="s">
        <v>721</v>
      </c>
      <c r="D367" s="21">
        <v>0</v>
      </c>
      <c r="E367" s="21">
        <v>0</v>
      </c>
      <c r="F367" s="21">
        <v>0</v>
      </c>
      <c r="G367" s="21">
        <v>0</v>
      </c>
      <c r="H367" s="21">
        <v>0</v>
      </c>
      <c r="I367" s="21">
        <v>0</v>
      </c>
      <c r="J367" s="21">
        <v>0</v>
      </c>
      <c r="K367" s="21">
        <v>0</v>
      </c>
      <c r="L367" s="21">
        <v>0</v>
      </c>
      <c r="M367" s="21">
        <v>0</v>
      </c>
      <c r="N367" s="21">
        <v>0</v>
      </c>
      <c r="O367" s="21">
        <v>0</v>
      </c>
      <c r="P367" s="21">
        <v>0</v>
      </c>
      <c r="Q367" s="21">
        <v>0</v>
      </c>
      <c r="R367" s="21">
        <v>0</v>
      </c>
      <c r="AE367" s="1"/>
    </row>
    <row r="368" spans="2:31" ht="11.25" customHeight="1" x14ac:dyDescent="0.2">
      <c r="B368" s="27">
        <v>0</v>
      </c>
      <c r="C368" s="28" t="s">
        <v>721</v>
      </c>
      <c r="D368" s="21">
        <v>0</v>
      </c>
      <c r="E368" s="21">
        <v>0</v>
      </c>
      <c r="F368" s="21">
        <v>0</v>
      </c>
      <c r="G368" s="21">
        <v>0</v>
      </c>
      <c r="H368" s="21">
        <v>0</v>
      </c>
      <c r="I368" s="21">
        <v>0</v>
      </c>
      <c r="J368" s="21">
        <v>0</v>
      </c>
      <c r="K368" s="21">
        <v>0</v>
      </c>
      <c r="L368" s="21">
        <v>0</v>
      </c>
      <c r="M368" s="21">
        <v>0</v>
      </c>
      <c r="N368" s="21">
        <v>0</v>
      </c>
      <c r="O368" s="21">
        <v>0</v>
      </c>
      <c r="P368" s="21">
        <v>0</v>
      </c>
      <c r="Q368" s="21">
        <v>0</v>
      </c>
      <c r="R368" s="21">
        <v>0</v>
      </c>
      <c r="AE368" s="1"/>
    </row>
    <row r="369" spans="2:31" ht="11.25" customHeight="1" x14ac:dyDescent="0.2">
      <c r="B369" s="27">
        <v>0</v>
      </c>
      <c r="C369" s="28" t="s">
        <v>721</v>
      </c>
      <c r="D369" s="21">
        <v>0</v>
      </c>
      <c r="E369" s="21">
        <v>0</v>
      </c>
      <c r="F369" s="21">
        <v>0</v>
      </c>
      <c r="G369" s="21">
        <v>0</v>
      </c>
      <c r="H369" s="21">
        <v>0</v>
      </c>
      <c r="I369" s="21">
        <v>0</v>
      </c>
      <c r="J369" s="21">
        <v>0</v>
      </c>
      <c r="K369" s="21">
        <v>0</v>
      </c>
      <c r="L369" s="21">
        <v>0</v>
      </c>
      <c r="M369" s="21">
        <v>0</v>
      </c>
      <c r="N369" s="21">
        <v>0</v>
      </c>
      <c r="O369" s="21">
        <v>0</v>
      </c>
      <c r="P369" s="21">
        <v>0</v>
      </c>
      <c r="Q369" s="21">
        <v>0</v>
      </c>
      <c r="R369" s="21">
        <v>0</v>
      </c>
      <c r="AE369" s="1"/>
    </row>
    <row r="370" spans="2:31" ht="11.25" customHeight="1" x14ac:dyDescent="0.2">
      <c r="B370" s="27">
        <v>0</v>
      </c>
      <c r="C370" s="28" t="s">
        <v>721</v>
      </c>
      <c r="D370" s="21">
        <v>0</v>
      </c>
      <c r="E370" s="21">
        <v>0</v>
      </c>
      <c r="F370" s="21">
        <v>0</v>
      </c>
      <c r="G370" s="21">
        <v>0</v>
      </c>
      <c r="H370" s="21">
        <v>0</v>
      </c>
      <c r="I370" s="21">
        <v>0</v>
      </c>
      <c r="J370" s="21">
        <v>0</v>
      </c>
      <c r="K370" s="21">
        <v>0</v>
      </c>
      <c r="L370" s="21">
        <v>0</v>
      </c>
      <c r="M370" s="21">
        <v>0</v>
      </c>
      <c r="N370" s="21">
        <v>0</v>
      </c>
      <c r="O370" s="21">
        <v>0</v>
      </c>
      <c r="P370" s="21">
        <v>0</v>
      </c>
      <c r="Q370" s="21">
        <v>0</v>
      </c>
      <c r="R370" s="21">
        <v>0</v>
      </c>
      <c r="AE370" s="1"/>
    </row>
    <row r="371" spans="2:31" ht="11.25" customHeight="1" x14ac:dyDescent="0.2">
      <c r="B371" s="27">
        <v>0</v>
      </c>
      <c r="C371" s="28" t="s">
        <v>721</v>
      </c>
      <c r="D371" s="21">
        <v>0</v>
      </c>
      <c r="E371" s="21">
        <v>0</v>
      </c>
      <c r="F371" s="21">
        <v>0</v>
      </c>
      <c r="G371" s="21">
        <v>0</v>
      </c>
      <c r="H371" s="21">
        <v>0</v>
      </c>
      <c r="I371" s="21">
        <v>0</v>
      </c>
      <c r="J371" s="21">
        <v>0</v>
      </c>
      <c r="K371" s="21">
        <v>0</v>
      </c>
      <c r="L371" s="21">
        <v>0</v>
      </c>
      <c r="M371" s="21">
        <v>0</v>
      </c>
      <c r="N371" s="21">
        <v>0</v>
      </c>
      <c r="O371" s="21">
        <v>0</v>
      </c>
      <c r="P371" s="21">
        <v>0</v>
      </c>
      <c r="Q371" s="21">
        <v>0</v>
      </c>
      <c r="R371" s="21">
        <v>0</v>
      </c>
      <c r="AE371" s="1"/>
    </row>
    <row r="372" spans="2:31" ht="11.25" customHeight="1" x14ac:dyDescent="0.2">
      <c r="B372" s="27">
        <v>0</v>
      </c>
      <c r="C372" s="28" t="s">
        <v>721</v>
      </c>
      <c r="D372" s="21">
        <v>0</v>
      </c>
      <c r="E372" s="21">
        <v>0</v>
      </c>
      <c r="F372" s="21">
        <v>0</v>
      </c>
      <c r="G372" s="21">
        <v>0</v>
      </c>
      <c r="H372" s="21">
        <v>0</v>
      </c>
      <c r="I372" s="21">
        <v>0</v>
      </c>
      <c r="J372" s="21">
        <v>0</v>
      </c>
      <c r="K372" s="21">
        <v>0</v>
      </c>
      <c r="L372" s="21">
        <v>0</v>
      </c>
      <c r="M372" s="21">
        <v>0</v>
      </c>
      <c r="N372" s="21">
        <v>0</v>
      </c>
      <c r="O372" s="21">
        <v>0</v>
      </c>
      <c r="P372" s="21">
        <v>0</v>
      </c>
      <c r="Q372" s="21">
        <v>0</v>
      </c>
      <c r="R372" s="21">
        <v>0</v>
      </c>
      <c r="AE372" s="1"/>
    </row>
    <row r="373" spans="2:31" ht="11.25" customHeight="1" x14ac:dyDescent="0.2">
      <c r="B373" s="27">
        <v>0</v>
      </c>
      <c r="C373" s="28" t="s">
        <v>721</v>
      </c>
      <c r="D373" s="21">
        <v>0</v>
      </c>
      <c r="E373" s="21">
        <v>0</v>
      </c>
      <c r="F373" s="21">
        <v>0</v>
      </c>
      <c r="G373" s="21">
        <v>0</v>
      </c>
      <c r="H373" s="21">
        <v>0</v>
      </c>
      <c r="I373" s="21">
        <v>0</v>
      </c>
      <c r="J373" s="21">
        <v>0</v>
      </c>
      <c r="K373" s="21">
        <v>0</v>
      </c>
      <c r="L373" s="21">
        <v>0</v>
      </c>
      <c r="M373" s="21">
        <v>0</v>
      </c>
      <c r="N373" s="21">
        <v>0</v>
      </c>
      <c r="O373" s="21">
        <v>0</v>
      </c>
      <c r="P373" s="21">
        <v>0</v>
      </c>
      <c r="Q373" s="21">
        <v>0</v>
      </c>
      <c r="R373" s="21">
        <v>0</v>
      </c>
      <c r="AE373" s="1"/>
    </row>
    <row r="374" spans="2:31" ht="11.25" customHeight="1" x14ac:dyDescent="0.2">
      <c r="B374" s="27">
        <v>0</v>
      </c>
      <c r="C374" s="28" t="s">
        <v>721</v>
      </c>
      <c r="D374" s="21">
        <v>0</v>
      </c>
      <c r="E374" s="21">
        <v>0</v>
      </c>
      <c r="F374" s="21">
        <v>0</v>
      </c>
      <c r="G374" s="21">
        <v>0</v>
      </c>
      <c r="H374" s="21">
        <v>0</v>
      </c>
      <c r="I374" s="21">
        <v>0</v>
      </c>
      <c r="J374" s="21">
        <v>0</v>
      </c>
      <c r="K374" s="21">
        <v>0</v>
      </c>
      <c r="L374" s="21">
        <v>0</v>
      </c>
      <c r="M374" s="21">
        <v>0</v>
      </c>
      <c r="N374" s="21">
        <v>0</v>
      </c>
      <c r="O374" s="21">
        <v>0</v>
      </c>
      <c r="P374" s="21">
        <v>0</v>
      </c>
      <c r="Q374" s="21">
        <v>0</v>
      </c>
      <c r="R374" s="21">
        <v>0</v>
      </c>
      <c r="AE374" s="1"/>
    </row>
    <row r="375" spans="2:31" ht="11.25" customHeight="1" x14ac:dyDescent="0.2">
      <c r="B375" s="27">
        <v>0</v>
      </c>
      <c r="C375" s="28" t="s">
        <v>721</v>
      </c>
      <c r="D375" s="21">
        <v>0</v>
      </c>
      <c r="E375" s="21">
        <v>0</v>
      </c>
      <c r="F375" s="21">
        <v>0</v>
      </c>
      <c r="G375" s="21">
        <v>0</v>
      </c>
      <c r="H375" s="21">
        <v>0</v>
      </c>
      <c r="I375" s="21">
        <v>0</v>
      </c>
      <c r="J375" s="21">
        <v>0</v>
      </c>
      <c r="K375" s="21">
        <v>0</v>
      </c>
      <c r="L375" s="21">
        <v>0</v>
      </c>
      <c r="M375" s="21">
        <v>0</v>
      </c>
      <c r="N375" s="21">
        <v>0</v>
      </c>
      <c r="O375" s="21">
        <v>0</v>
      </c>
      <c r="P375" s="21">
        <v>0</v>
      </c>
      <c r="Q375" s="21">
        <v>0</v>
      </c>
      <c r="R375" s="21">
        <v>0</v>
      </c>
      <c r="AE375" s="1"/>
    </row>
    <row r="376" spans="2:31" ht="11.25" customHeight="1" x14ac:dyDescent="0.2">
      <c r="B376" s="27">
        <v>0</v>
      </c>
      <c r="C376" s="28" t="s">
        <v>721</v>
      </c>
      <c r="D376" s="21">
        <v>0</v>
      </c>
      <c r="E376" s="21">
        <v>0</v>
      </c>
      <c r="F376" s="21">
        <v>0</v>
      </c>
      <c r="G376" s="21">
        <v>0</v>
      </c>
      <c r="H376" s="21">
        <v>0</v>
      </c>
      <c r="I376" s="21">
        <v>0</v>
      </c>
      <c r="J376" s="21">
        <v>0</v>
      </c>
      <c r="K376" s="21">
        <v>0</v>
      </c>
      <c r="L376" s="21">
        <v>0</v>
      </c>
      <c r="M376" s="21">
        <v>0</v>
      </c>
      <c r="N376" s="21">
        <v>0</v>
      </c>
      <c r="O376" s="21">
        <v>0</v>
      </c>
      <c r="P376" s="21">
        <v>0</v>
      </c>
      <c r="Q376" s="21">
        <v>0</v>
      </c>
      <c r="R376" s="21">
        <v>0</v>
      </c>
      <c r="AE376" s="1"/>
    </row>
    <row r="377" spans="2:31" ht="11.25" customHeight="1" x14ac:dyDescent="0.2">
      <c r="B377" s="27">
        <v>0</v>
      </c>
      <c r="C377" s="28" t="s">
        <v>721</v>
      </c>
      <c r="D377" s="21">
        <v>0</v>
      </c>
      <c r="E377" s="21">
        <v>0</v>
      </c>
      <c r="F377" s="21">
        <v>0</v>
      </c>
      <c r="G377" s="21">
        <v>0</v>
      </c>
      <c r="H377" s="21">
        <v>0</v>
      </c>
      <c r="I377" s="21">
        <v>0</v>
      </c>
      <c r="J377" s="21">
        <v>0</v>
      </c>
      <c r="K377" s="21">
        <v>0</v>
      </c>
      <c r="L377" s="21">
        <v>0</v>
      </c>
      <c r="M377" s="21">
        <v>0</v>
      </c>
      <c r="N377" s="21">
        <v>0</v>
      </c>
      <c r="O377" s="21">
        <v>0</v>
      </c>
      <c r="P377" s="21">
        <v>0</v>
      </c>
      <c r="Q377" s="21">
        <v>0</v>
      </c>
      <c r="R377" s="21">
        <v>0</v>
      </c>
      <c r="AE377" s="1"/>
    </row>
    <row r="378" spans="2:31" ht="11.25" customHeight="1" x14ac:dyDescent="0.2">
      <c r="B378" s="27">
        <v>0</v>
      </c>
      <c r="C378" s="28" t="s">
        <v>721</v>
      </c>
      <c r="D378" s="21">
        <v>0</v>
      </c>
      <c r="E378" s="21">
        <v>0</v>
      </c>
      <c r="F378" s="21">
        <v>0</v>
      </c>
      <c r="G378" s="21">
        <v>0</v>
      </c>
      <c r="H378" s="21">
        <v>0</v>
      </c>
      <c r="I378" s="21">
        <v>0</v>
      </c>
      <c r="J378" s="21">
        <v>0</v>
      </c>
      <c r="K378" s="21">
        <v>0</v>
      </c>
      <c r="L378" s="21">
        <v>0</v>
      </c>
      <c r="M378" s="21">
        <v>0</v>
      </c>
      <c r="N378" s="21">
        <v>0</v>
      </c>
      <c r="O378" s="21">
        <v>0</v>
      </c>
      <c r="P378" s="21">
        <v>0</v>
      </c>
      <c r="Q378" s="21">
        <v>0</v>
      </c>
      <c r="R378" s="21">
        <v>0</v>
      </c>
      <c r="AE378" s="1"/>
    </row>
    <row r="379" spans="2:31" ht="11.25" customHeight="1" x14ac:dyDescent="0.2">
      <c r="B379" s="27">
        <v>0</v>
      </c>
      <c r="C379" s="28" t="s">
        <v>721</v>
      </c>
      <c r="D379" s="21">
        <v>0</v>
      </c>
      <c r="E379" s="21">
        <v>0</v>
      </c>
      <c r="F379" s="21">
        <v>0</v>
      </c>
      <c r="G379" s="21">
        <v>0</v>
      </c>
      <c r="H379" s="21">
        <v>0</v>
      </c>
      <c r="I379" s="21">
        <v>0</v>
      </c>
      <c r="J379" s="21">
        <v>0</v>
      </c>
      <c r="K379" s="21">
        <v>0</v>
      </c>
      <c r="L379" s="21">
        <v>0</v>
      </c>
      <c r="M379" s="21">
        <v>0</v>
      </c>
      <c r="N379" s="21">
        <v>0</v>
      </c>
      <c r="O379" s="21">
        <v>0</v>
      </c>
      <c r="P379" s="21">
        <v>0</v>
      </c>
      <c r="Q379" s="21">
        <v>0</v>
      </c>
      <c r="R379" s="21">
        <v>0</v>
      </c>
      <c r="AE379" s="1"/>
    </row>
    <row r="380" spans="2:31" ht="11.25" customHeight="1" x14ac:dyDescent="0.2">
      <c r="B380" s="27">
        <v>0</v>
      </c>
      <c r="C380" s="28" t="s">
        <v>721</v>
      </c>
      <c r="D380" s="21">
        <v>0</v>
      </c>
      <c r="E380" s="21">
        <v>0</v>
      </c>
      <c r="F380" s="21">
        <v>0</v>
      </c>
      <c r="G380" s="21">
        <v>0</v>
      </c>
      <c r="H380" s="21">
        <v>0</v>
      </c>
      <c r="I380" s="21">
        <v>0</v>
      </c>
      <c r="J380" s="21">
        <v>0</v>
      </c>
      <c r="K380" s="21">
        <v>0</v>
      </c>
      <c r="L380" s="21">
        <v>0</v>
      </c>
      <c r="M380" s="21">
        <v>0</v>
      </c>
      <c r="N380" s="21">
        <v>0</v>
      </c>
      <c r="O380" s="21">
        <v>0</v>
      </c>
      <c r="P380" s="21">
        <v>0</v>
      </c>
      <c r="Q380" s="21">
        <v>0</v>
      </c>
      <c r="R380" s="21">
        <v>0</v>
      </c>
      <c r="AE380" s="1"/>
    </row>
    <row r="381" spans="2:31" ht="11.25" customHeight="1" x14ac:dyDescent="0.2">
      <c r="B381" s="27">
        <v>0</v>
      </c>
      <c r="C381" s="28" t="s">
        <v>721</v>
      </c>
      <c r="D381" s="21">
        <v>0</v>
      </c>
      <c r="E381" s="21">
        <v>0</v>
      </c>
      <c r="F381" s="21">
        <v>0</v>
      </c>
      <c r="G381" s="21">
        <v>0</v>
      </c>
      <c r="H381" s="21">
        <v>0</v>
      </c>
      <c r="I381" s="21">
        <v>0</v>
      </c>
      <c r="J381" s="21">
        <v>0</v>
      </c>
      <c r="K381" s="21">
        <v>0</v>
      </c>
      <c r="L381" s="21">
        <v>0</v>
      </c>
      <c r="M381" s="21">
        <v>0</v>
      </c>
      <c r="N381" s="21">
        <v>0</v>
      </c>
      <c r="O381" s="21">
        <v>0</v>
      </c>
      <c r="P381" s="21">
        <v>0</v>
      </c>
      <c r="Q381" s="21">
        <v>0</v>
      </c>
      <c r="R381" s="21">
        <v>0</v>
      </c>
      <c r="AE381" s="1"/>
    </row>
    <row r="382" spans="2:31" ht="11.25" customHeight="1" x14ac:dyDescent="0.2">
      <c r="B382" s="27">
        <v>0</v>
      </c>
      <c r="C382" s="28" t="s">
        <v>721</v>
      </c>
      <c r="D382" s="21">
        <v>0</v>
      </c>
      <c r="E382" s="21">
        <v>0</v>
      </c>
      <c r="F382" s="21">
        <v>0</v>
      </c>
      <c r="G382" s="21">
        <v>0</v>
      </c>
      <c r="H382" s="21">
        <v>0</v>
      </c>
      <c r="I382" s="21">
        <v>0</v>
      </c>
      <c r="J382" s="21">
        <v>0</v>
      </c>
      <c r="K382" s="21">
        <v>0</v>
      </c>
      <c r="L382" s="21">
        <v>0</v>
      </c>
      <c r="M382" s="21">
        <v>0</v>
      </c>
      <c r="N382" s="21">
        <v>0</v>
      </c>
      <c r="O382" s="21">
        <v>0</v>
      </c>
      <c r="P382" s="21">
        <v>0</v>
      </c>
      <c r="Q382" s="21">
        <v>0</v>
      </c>
      <c r="R382" s="21">
        <v>0</v>
      </c>
      <c r="AE382" s="1"/>
    </row>
    <row r="383" spans="2:31" ht="11.25" customHeight="1" x14ac:dyDescent="0.2">
      <c r="B383" s="27">
        <v>0</v>
      </c>
      <c r="C383" s="28" t="s">
        <v>721</v>
      </c>
      <c r="D383" s="21">
        <v>0</v>
      </c>
      <c r="E383" s="21">
        <v>0</v>
      </c>
      <c r="F383" s="21">
        <v>0</v>
      </c>
      <c r="G383" s="21">
        <v>0</v>
      </c>
      <c r="H383" s="21">
        <v>0</v>
      </c>
      <c r="I383" s="21">
        <v>0</v>
      </c>
      <c r="J383" s="21">
        <v>0</v>
      </c>
      <c r="K383" s="21">
        <v>0</v>
      </c>
      <c r="L383" s="21">
        <v>0</v>
      </c>
      <c r="M383" s="21">
        <v>0</v>
      </c>
      <c r="N383" s="21">
        <v>0</v>
      </c>
      <c r="O383" s="21">
        <v>0</v>
      </c>
      <c r="P383" s="21">
        <v>0</v>
      </c>
      <c r="Q383" s="21">
        <v>0</v>
      </c>
      <c r="R383" s="21">
        <v>0</v>
      </c>
      <c r="AE383" s="1"/>
    </row>
    <row r="384" spans="2:31" ht="11.25" customHeight="1" x14ac:dyDescent="0.2">
      <c r="B384" s="27">
        <v>0</v>
      </c>
      <c r="C384" s="28" t="s">
        <v>721</v>
      </c>
      <c r="D384" s="21">
        <v>0</v>
      </c>
      <c r="E384" s="21">
        <v>0</v>
      </c>
      <c r="F384" s="21">
        <v>0</v>
      </c>
      <c r="G384" s="21">
        <v>0</v>
      </c>
      <c r="H384" s="21">
        <v>0</v>
      </c>
      <c r="I384" s="21">
        <v>0</v>
      </c>
      <c r="J384" s="21">
        <v>0</v>
      </c>
      <c r="K384" s="21">
        <v>0</v>
      </c>
      <c r="L384" s="21">
        <v>0</v>
      </c>
      <c r="M384" s="21">
        <v>0</v>
      </c>
      <c r="N384" s="21">
        <v>0</v>
      </c>
      <c r="O384" s="21">
        <v>0</v>
      </c>
      <c r="P384" s="21">
        <v>0</v>
      </c>
      <c r="Q384" s="21">
        <v>0</v>
      </c>
      <c r="R384" s="21">
        <v>0</v>
      </c>
      <c r="AE384" s="1"/>
    </row>
    <row r="385" spans="2:31" ht="11.25" customHeight="1" x14ac:dyDescent="0.2">
      <c r="B385" s="27">
        <v>0</v>
      </c>
      <c r="C385" s="28" t="s">
        <v>721</v>
      </c>
      <c r="D385" s="21">
        <v>0</v>
      </c>
      <c r="E385" s="21">
        <v>0</v>
      </c>
      <c r="F385" s="21">
        <v>0</v>
      </c>
      <c r="G385" s="21">
        <v>0</v>
      </c>
      <c r="H385" s="21">
        <v>0</v>
      </c>
      <c r="I385" s="21">
        <v>0</v>
      </c>
      <c r="J385" s="21">
        <v>0</v>
      </c>
      <c r="K385" s="21">
        <v>0</v>
      </c>
      <c r="L385" s="21">
        <v>0</v>
      </c>
      <c r="M385" s="21">
        <v>0</v>
      </c>
      <c r="N385" s="21">
        <v>0</v>
      </c>
      <c r="O385" s="21">
        <v>0</v>
      </c>
      <c r="P385" s="21">
        <v>0</v>
      </c>
      <c r="Q385" s="21">
        <v>0</v>
      </c>
      <c r="R385" s="21">
        <v>0</v>
      </c>
      <c r="AE385" s="1"/>
    </row>
    <row r="386" spans="2:31" ht="11.25" customHeight="1" x14ac:dyDescent="0.2">
      <c r="B386" s="27">
        <v>0</v>
      </c>
      <c r="C386" s="28" t="s">
        <v>721</v>
      </c>
      <c r="D386" s="21">
        <v>0</v>
      </c>
      <c r="E386" s="21">
        <v>0</v>
      </c>
      <c r="F386" s="21">
        <v>0</v>
      </c>
      <c r="G386" s="21">
        <v>0</v>
      </c>
      <c r="H386" s="21">
        <v>0</v>
      </c>
      <c r="I386" s="21">
        <v>0</v>
      </c>
      <c r="J386" s="21">
        <v>0</v>
      </c>
      <c r="K386" s="21">
        <v>0</v>
      </c>
      <c r="L386" s="21">
        <v>0</v>
      </c>
      <c r="M386" s="21">
        <v>0</v>
      </c>
      <c r="N386" s="21">
        <v>0</v>
      </c>
      <c r="O386" s="21">
        <v>0</v>
      </c>
      <c r="P386" s="21">
        <v>0</v>
      </c>
      <c r="Q386" s="21">
        <v>0</v>
      </c>
      <c r="R386" s="21">
        <v>0</v>
      </c>
      <c r="AE386" s="1"/>
    </row>
    <row r="387" spans="2:31" ht="11.25" customHeight="1" x14ac:dyDescent="0.2">
      <c r="B387" s="27">
        <v>0</v>
      </c>
      <c r="C387" s="28" t="s">
        <v>721</v>
      </c>
      <c r="D387" s="21">
        <v>0</v>
      </c>
      <c r="E387" s="21">
        <v>0</v>
      </c>
      <c r="F387" s="21">
        <v>0</v>
      </c>
      <c r="G387" s="21">
        <v>0</v>
      </c>
      <c r="H387" s="21">
        <v>0</v>
      </c>
      <c r="I387" s="21">
        <v>0</v>
      </c>
      <c r="J387" s="21">
        <v>0</v>
      </c>
      <c r="K387" s="21">
        <v>0</v>
      </c>
      <c r="L387" s="21">
        <v>0</v>
      </c>
      <c r="M387" s="21">
        <v>0</v>
      </c>
      <c r="N387" s="21">
        <v>0</v>
      </c>
      <c r="O387" s="21">
        <v>0</v>
      </c>
      <c r="P387" s="21">
        <v>0</v>
      </c>
      <c r="Q387" s="21">
        <v>0</v>
      </c>
      <c r="R387" s="21">
        <v>0</v>
      </c>
      <c r="AE387" s="1"/>
    </row>
    <row r="388" spans="2:31" ht="11.25" customHeight="1" x14ac:dyDescent="0.2">
      <c r="B388" s="27">
        <v>0</v>
      </c>
      <c r="C388" s="28" t="s">
        <v>721</v>
      </c>
      <c r="D388" s="21">
        <v>0</v>
      </c>
      <c r="E388" s="21">
        <v>0</v>
      </c>
      <c r="F388" s="21">
        <v>0</v>
      </c>
      <c r="G388" s="21">
        <v>0</v>
      </c>
      <c r="H388" s="21">
        <v>0</v>
      </c>
      <c r="I388" s="21">
        <v>0</v>
      </c>
      <c r="J388" s="21">
        <v>0</v>
      </c>
      <c r="K388" s="21">
        <v>0</v>
      </c>
      <c r="L388" s="21">
        <v>0</v>
      </c>
      <c r="M388" s="21">
        <v>0</v>
      </c>
      <c r="N388" s="21">
        <v>0</v>
      </c>
      <c r="O388" s="21">
        <v>0</v>
      </c>
      <c r="P388" s="21">
        <v>0</v>
      </c>
      <c r="Q388" s="21">
        <v>0</v>
      </c>
      <c r="R388" s="21">
        <v>0</v>
      </c>
      <c r="AE388" s="1"/>
    </row>
    <row r="389" spans="2:31" ht="11.25" customHeight="1" x14ac:dyDescent="0.2">
      <c r="B389" s="27">
        <v>0</v>
      </c>
      <c r="C389" s="28" t="s">
        <v>721</v>
      </c>
      <c r="D389" s="21">
        <v>0</v>
      </c>
      <c r="E389" s="21">
        <v>0</v>
      </c>
      <c r="F389" s="21">
        <v>0</v>
      </c>
      <c r="G389" s="21">
        <v>0</v>
      </c>
      <c r="H389" s="21">
        <v>0</v>
      </c>
      <c r="I389" s="21">
        <v>0</v>
      </c>
      <c r="J389" s="21">
        <v>0</v>
      </c>
      <c r="K389" s="21">
        <v>0</v>
      </c>
      <c r="L389" s="21">
        <v>0</v>
      </c>
      <c r="M389" s="21">
        <v>0</v>
      </c>
      <c r="N389" s="21">
        <v>0</v>
      </c>
      <c r="O389" s="21">
        <v>0</v>
      </c>
      <c r="P389" s="21">
        <v>0</v>
      </c>
      <c r="Q389" s="21">
        <v>0</v>
      </c>
      <c r="R389" s="21">
        <v>0</v>
      </c>
      <c r="AE389" s="1"/>
    </row>
    <row r="390" spans="2:31" ht="11.25" customHeight="1" x14ac:dyDescent="0.2">
      <c r="B390" s="27">
        <v>0</v>
      </c>
      <c r="C390" s="28" t="s">
        <v>721</v>
      </c>
      <c r="D390" s="21">
        <v>0</v>
      </c>
      <c r="E390" s="21">
        <v>0</v>
      </c>
      <c r="F390" s="21">
        <v>0</v>
      </c>
      <c r="G390" s="21">
        <v>0</v>
      </c>
      <c r="H390" s="21">
        <v>0</v>
      </c>
      <c r="I390" s="21">
        <v>0</v>
      </c>
      <c r="J390" s="21">
        <v>0</v>
      </c>
      <c r="K390" s="21">
        <v>0</v>
      </c>
      <c r="L390" s="21">
        <v>0</v>
      </c>
      <c r="M390" s="21">
        <v>0</v>
      </c>
      <c r="N390" s="21">
        <v>0</v>
      </c>
      <c r="O390" s="21">
        <v>0</v>
      </c>
      <c r="P390" s="21">
        <v>0</v>
      </c>
      <c r="Q390" s="21">
        <v>0</v>
      </c>
      <c r="R390" s="21">
        <v>0</v>
      </c>
      <c r="AE390" s="1"/>
    </row>
    <row r="391" spans="2:31" ht="11.25" customHeight="1" x14ac:dyDescent="0.2">
      <c r="B391" s="27">
        <v>0</v>
      </c>
      <c r="C391" s="28" t="s">
        <v>721</v>
      </c>
      <c r="D391" s="21">
        <v>0</v>
      </c>
      <c r="E391" s="21">
        <v>0</v>
      </c>
      <c r="F391" s="21">
        <v>0</v>
      </c>
      <c r="G391" s="21">
        <v>0</v>
      </c>
      <c r="H391" s="21">
        <v>0</v>
      </c>
      <c r="I391" s="21">
        <v>0</v>
      </c>
      <c r="J391" s="21">
        <v>0</v>
      </c>
      <c r="K391" s="21">
        <v>0</v>
      </c>
      <c r="L391" s="21">
        <v>0</v>
      </c>
      <c r="M391" s="21">
        <v>0</v>
      </c>
      <c r="N391" s="21">
        <v>0</v>
      </c>
      <c r="O391" s="21">
        <v>0</v>
      </c>
      <c r="P391" s="21">
        <v>0</v>
      </c>
      <c r="Q391" s="21">
        <v>0</v>
      </c>
      <c r="R391" s="21">
        <v>0</v>
      </c>
      <c r="AE391" s="1"/>
    </row>
    <row r="392" spans="2:31" ht="11.25" customHeight="1" x14ac:dyDescent="0.2">
      <c r="B392" s="27">
        <v>0</v>
      </c>
      <c r="C392" s="28" t="s">
        <v>721</v>
      </c>
      <c r="D392" s="21">
        <v>0</v>
      </c>
      <c r="E392" s="21">
        <v>0</v>
      </c>
      <c r="F392" s="21">
        <v>0</v>
      </c>
      <c r="G392" s="21">
        <v>0</v>
      </c>
      <c r="H392" s="21">
        <v>0</v>
      </c>
      <c r="I392" s="21">
        <v>0</v>
      </c>
      <c r="J392" s="21">
        <v>0</v>
      </c>
      <c r="K392" s="21">
        <v>0</v>
      </c>
      <c r="L392" s="21">
        <v>0</v>
      </c>
      <c r="M392" s="21">
        <v>0</v>
      </c>
      <c r="N392" s="21">
        <v>0</v>
      </c>
      <c r="O392" s="21">
        <v>0</v>
      </c>
      <c r="P392" s="21">
        <v>0</v>
      </c>
      <c r="Q392" s="21">
        <v>0</v>
      </c>
      <c r="R392" s="21">
        <v>0</v>
      </c>
      <c r="AE392" s="1"/>
    </row>
    <row r="393" spans="2:31" ht="11.25" customHeight="1" x14ac:dyDescent="0.2">
      <c r="B393" s="27">
        <v>0</v>
      </c>
      <c r="C393" s="28" t="s">
        <v>721</v>
      </c>
      <c r="D393" s="21">
        <v>0</v>
      </c>
      <c r="E393" s="21">
        <v>0</v>
      </c>
      <c r="F393" s="21">
        <v>0</v>
      </c>
      <c r="G393" s="21">
        <v>0</v>
      </c>
      <c r="H393" s="21">
        <v>0</v>
      </c>
      <c r="I393" s="21">
        <v>0</v>
      </c>
      <c r="J393" s="21">
        <v>0</v>
      </c>
      <c r="K393" s="21">
        <v>0</v>
      </c>
      <c r="L393" s="21">
        <v>0</v>
      </c>
      <c r="M393" s="21">
        <v>0</v>
      </c>
      <c r="N393" s="21">
        <v>0</v>
      </c>
      <c r="O393" s="21">
        <v>0</v>
      </c>
      <c r="P393" s="21">
        <v>0</v>
      </c>
      <c r="Q393" s="21">
        <v>0</v>
      </c>
      <c r="R393" s="21">
        <v>0</v>
      </c>
      <c r="AE393" s="1"/>
    </row>
    <row r="394" spans="2:31" ht="11.25" customHeight="1" x14ac:dyDescent="0.2">
      <c r="B394" s="27">
        <v>0</v>
      </c>
      <c r="C394" s="28" t="s">
        <v>721</v>
      </c>
      <c r="D394" s="21">
        <v>0</v>
      </c>
      <c r="E394" s="21">
        <v>0</v>
      </c>
      <c r="F394" s="21">
        <v>0</v>
      </c>
      <c r="G394" s="21">
        <v>0</v>
      </c>
      <c r="H394" s="21">
        <v>0</v>
      </c>
      <c r="I394" s="21">
        <v>0</v>
      </c>
      <c r="J394" s="21">
        <v>0</v>
      </c>
      <c r="K394" s="21">
        <v>0</v>
      </c>
      <c r="L394" s="21">
        <v>0</v>
      </c>
      <c r="M394" s="21">
        <v>0</v>
      </c>
      <c r="N394" s="21">
        <v>0</v>
      </c>
      <c r="O394" s="21">
        <v>0</v>
      </c>
      <c r="P394" s="21">
        <v>0</v>
      </c>
      <c r="Q394" s="21">
        <v>0</v>
      </c>
      <c r="R394" s="21">
        <v>0</v>
      </c>
      <c r="AE394" s="1"/>
    </row>
    <row r="395" spans="2:31" ht="11.25" customHeight="1" x14ac:dyDescent="0.2">
      <c r="B395" s="27">
        <v>0</v>
      </c>
      <c r="C395" s="28" t="s">
        <v>721</v>
      </c>
      <c r="D395" s="21">
        <v>0</v>
      </c>
      <c r="E395" s="21">
        <v>0</v>
      </c>
      <c r="F395" s="21">
        <v>0</v>
      </c>
      <c r="G395" s="21">
        <v>0</v>
      </c>
      <c r="H395" s="21">
        <v>0</v>
      </c>
      <c r="I395" s="21">
        <v>0</v>
      </c>
      <c r="J395" s="21">
        <v>0</v>
      </c>
      <c r="K395" s="21">
        <v>0</v>
      </c>
      <c r="L395" s="21">
        <v>0</v>
      </c>
      <c r="M395" s="21">
        <v>0</v>
      </c>
      <c r="N395" s="21">
        <v>0</v>
      </c>
      <c r="O395" s="21">
        <v>0</v>
      </c>
      <c r="P395" s="21">
        <v>0</v>
      </c>
      <c r="Q395" s="21">
        <v>0</v>
      </c>
      <c r="R395" s="21">
        <v>0</v>
      </c>
      <c r="AE395" s="1"/>
    </row>
    <row r="396" spans="2:31" ht="11.25" customHeight="1" x14ac:dyDescent="0.2">
      <c r="B396" s="27">
        <v>0</v>
      </c>
      <c r="C396" s="28" t="s">
        <v>721</v>
      </c>
      <c r="D396" s="21">
        <v>0</v>
      </c>
      <c r="E396" s="21">
        <v>0</v>
      </c>
      <c r="F396" s="21">
        <v>0</v>
      </c>
      <c r="G396" s="21">
        <v>0</v>
      </c>
      <c r="H396" s="21">
        <v>0</v>
      </c>
      <c r="I396" s="21">
        <v>0</v>
      </c>
      <c r="J396" s="21">
        <v>0</v>
      </c>
      <c r="K396" s="21">
        <v>0</v>
      </c>
      <c r="L396" s="21">
        <v>0</v>
      </c>
      <c r="M396" s="21">
        <v>0</v>
      </c>
      <c r="N396" s="21">
        <v>0</v>
      </c>
      <c r="O396" s="21">
        <v>0</v>
      </c>
      <c r="P396" s="21">
        <v>0</v>
      </c>
      <c r="Q396" s="21">
        <v>0</v>
      </c>
      <c r="R396" s="21">
        <v>0</v>
      </c>
      <c r="AE396" s="1"/>
    </row>
    <row r="397" spans="2:31" ht="11.25" customHeight="1" x14ac:dyDescent="0.2">
      <c r="B397" s="27">
        <v>0</v>
      </c>
      <c r="C397" s="28" t="s">
        <v>721</v>
      </c>
      <c r="D397" s="21">
        <v>0</v>
      </c>
      <c r="E397" s="21">
        <v>0</v>
      </c>
      <c r="F397" s="21">
        <v>0</v>
      </c>
      <c r="G397" s="21">
        <v>0</v>
      </c>
      <c r="H397" s="21">
        <v>0</v>
      </c>
      <c r="I397" s="21">
        <v>0</v>
      </c>
      <c r="J397" s="21">
        <v>0</v>
      </c>
      <c r="K397" s="21">
        <v>0</v>
      </c>
      <c r="L397" s="21">
        <v>0</v>
      </c>
      <c r="M397" s="21">
        <v>0</v>
      </c>
      <c r="N397" s="21">
        <v>0</v>
      </c>
      <c r="O397" s="21">
        <v>0</v>
      </c>
      <c r="P397" s="21">
        <v>0</v>
      </c>
      <c r="Q397" s="21">
        <v>0</v>
      </c>
      <c r="R397" s="21">
        <v>0</v>
      </c>
      <c r="AE397" s="1"/>
    </row>
    <row r="398" spans="2:31" ht="11.25" customHeight="1" x14ac:dyDescent="0.2">
      <c r="B398" s="27">
        <v>0</v>
      </c>
      <c r="C398" s="28" t="s">
        <v>721</v>
      </c>
      <c r="D398" s="21">
        <v>0</v>
      </c>
      <c r="E398" s="21">
        <v>0</v>
      </c>
      <c r="F398" s="21">
        <v>0</v>
      </c>
      <c r="G398" s="21">
        <v>0</v>
      </c>
      <c r="H398" s="21">
        <v>0</v>
      </c>
      <c r="I398" s="21">
        <v>0</v>
      </c>
      <c r="J398" s="21">
        <v>0</v>
      </c>
      <c r="K398" s="21">
        <v>0</v>
      </c>
      <c r="L398" s="21">
        <v>0</v>
      </c>
      <c r="M398" s="21">
        <v>0</v>
      </c>
      <c r="N398" s="21">
        <v>0</v>
      </c>
      <c r="O398" s="21">
        <v>0</v>
      </c>
      <c r="P398" s="21">
        <v>0</v>
      </c>
      <c r="Q398" s="21">
        <v>0</v>
      </c>
      <c r="R398" s="21">
        <v>0</v>
      </c>
      <c r="AE398" s="1"/>
    </row>
    <row r="399" spans="2:31" ht="11.25" customHeight="1" x14ac:dyDescent="0.2">
      <c r="B399" s="27">
        <v>0</v>
      </c>
      <c r="C399" s="28" t="s">
        <v>721</v>
      </c>
      <c r="D399" s="21">
        <v>0</v>
      </c>
      <c r="E399" s="21">
        <v>0</v>
      </c>
      <c r="F399" s="21">
        <v>0</v>
      </c>
      <c r="G399" s="21">
        <v>0</v>
      </c>
      <c r="H399" s="21">
        <v>0</v>
      </c>
      <c r="I399" s="21">
        <v>0</v>
      </c>
      <c r="J399" s="21">
        <v>0</v>
      </c>
      <c r="K399" s="21">
        <v>0</v>
      </c>
      <c r="L399" s="21">
        <v>0</v>
      </c>
      <c r="M399" s="21">
        <v>0</v>
      </c>
      <c r="N399" s="21">
        <v>0</v>
      </c>
      <c r="O399" s="21">
        <v>0</v>
      </c>
      <c r="P399" s="21">
        <v>0</v>
      </c>
      <c r="Q399" s="21">
        <v>0</v>
      </c>
      <c r="R399" s="21">
        <v>0</v>
      </c>
      <c r="AE399" s="1"/>
    </row>
    <row r="400" spans="2:31" ht="11.25" customHeight="1" x14ac:dyDescent="0.2">
      <c r="B400" s="27">
        <v>0</v>
      </c>
      <c r="C400" s="28" t="s">
        <v>721</v>
      </c>
      <c r="D400" s="21">
        <v>0</v>
      </c>
      <c r="E400" s="21">
        <v>0</v>
      </c>
      <c r="F400" s="21">
        <v>0</v>
      </c>
      <c r="G400" s="21">
        <v>0</v>
      </c>
      <c r="H400" s="21">
        <v>0</v>
      </c>
      <c r="I400" s="21">
        <v>0</v>
      </c>
      <c r="J400" s="21">
        <v>0</v>
      </c>
      <c r="K400" s="21">
        <v>0</v>
      </c>
      <c r="L400" s="21">
        <v>0</v>
      </c>
      <c r="M400" s="21">
        <v>0</v>
      </c>
      <c r="N400" s="21">
        <v>0</v>
      </c>
      <c r="O400" s="21">
        <v>0</v>
      </c>
      <c r="P400" s="21">
        <v>0</v>
      </c>
      <c r="Q400" s="21">
        <v>0</v>
      </c>
      <c r="R400" s="21">
        <v>0</v>
      </c>
      <c r="AE400" s="1"/>
    </row>
    <row r="401" spans="2:31" ht="11.25" customHeight="1" x14ac:dyDescent="0.2">
      <c r="B401" s="27">
        <v>0</v>
      </c>
      <c r="C401" s="28" t="s">
        <v>721</v>
      </c>
      <c r="D401" s="21">
        <v>0</v>
      </c>
      <c r="E401" s="21">
        <v>0</v>
      </c>
      <c r="F401" s="21">
        <v>0</v>
      </c>
      <c r="G401" s="21">
        <v>0</v>
      </c>
      <c r="H401" s="21">
        <v>0</v>
      </c>
      <c r="I401" s="21">
        <v>0</v>
      </c>
      <c r="J401" s="21">
        <v>0</v>
      </c>
      <c r="K401" s="21">
        <v>0</v>
      </c>
      <c r="L401" s="21">
        <v>0</v>
      </c>
      <c r="M401" s="21">
        <v>0</v>
      </c>
      <c r="N401" s="21">
        <v>0</v>
      </c>
      <c r="O401" s="21">
        <v>0</v>
      </c>
      <c r="P401" s="21">
        <v>0</v>
      </c>
      <c r="Q401" s="21">
        <v>0</v>
      </c>
      <c r="R401" s="21">
        <v>0</v>
      </c>
      <c r="AE401" s="1"/>
    </row>
    <row r="402" spans="2:31" ht="11.25" customHeight="1" x14ac:dyDescent="0.2">
      <c r="B402" s="27">
        <v>0</v>
      </c>
      <c r="C402" s="28" t="s">
        <v>721</v>
      </c>
      <c r="D402" s="21">
        <v>0</v>
      </c>
      <c r="E402" s="21">
        <v>0</v>
      </c>
      <c r="F402" s="21">
        <v>0</v>
      </c>
      <c r="G402" s="21">
        <v>0</v>
      </c>
      <c r="H402" s="21">
        <v>0</v>
      </c>
      <c r="I402" s="21">
        <v>0</v>
      </c>
      <c r="J402" s="21">
        <v>0</v>
      </c>
      <c r="K402" s="21">
        <v>0</v>
      </c>
      <c r="L402" s="21">
        <v>0</v>
      </c>
      <c r="M402" s="21">
        <v>0</v>
      </c>
      <c r="N402" s="21">
        <v>0</v>
      </c>
      <c r="O402" s="21">
        <v>0</v>
      </c>
      <c r="P402" s="21">
        <v>0</v>
      </c>
      <c r="Q402" s="21">
        <v>0</v>
      </c>
      <c r="R402" s="21">
        <v>0</v>
      </c>
      <c r="AE402" s="1"/>
    </row>
    <row r="403" spans="2:31" ht="11.25" customHeight="1" x14ac:dyDescent="0.2">
      <c r="B403" s="27">
        <v>0</v>
      </c>
      <c r="C403" s="28" t="s">
        <v>721</v>
      </c>
      <c r="D403" s="21">
        <v>0</v>
      </c>
      <c r="E403" s="21">
        <v>0</v>
      </c>
      <c r="F403" s="21">
        <v>0</v>
      </c>
      <c r="G403" s="21">
        <v>0</v>
      </c>
      <c r="H403" s="21">
        <v>0</v>
      </c>
      <c r="I403" s="21">
        <v>0</v>
      </c>
      <c r="J403" s="21">
        <v>0</v>
      </c>
      <c r="K403" s="21">
        <v>0</v>
      </c>
      <c r="L403" s="21">
        <v>0</v>
      </c>
      <c r="M403" s="21">
        <v>0</v>
      </c>
      <c r="N403" s="21">
        <v>0</v>
      </c>
      <c r="O403" s="21">
        <v>0</v>
      </c>
      <c r="P403" s="21">
        <v>0</v>
      </c>
      <c r="Q403" s="21">
        <v>0</v>
      </c>
      <c r="R403" s="21">
        <v>0</v>
      </c>
      <c r="AE403" s="1"/>
    </row>
    <row r="404" spans="2:31" ht="11.25" customHeight="1" x14ac:dyDescent="0.2">
      <c r="B404" s="27">
        <v>0</v>
      </c>
      <c r="C404" s="28" t="s">
        <v>721</v>
      </c>
      <c r="D404" s="21">
        <v>0</v>
      </c>
      <c r="E404" s="21">
        <v>0</v>
      </c>
      <c r="F404" s="21">
        <v>0</v>
      </c>
      <c r="G404" s="21">
        <v>0</v>
      </c>
      <c r="H404" s="21">
        <v>0</v>
      </c>
      <c r="I404" s="21">
        <v>0</v>
      </c>
      <c r="J404" s="21">
        <v>0</v>
      </c>
      <c r="K404" s="21">
        <v>0</v>
      </c>
      <c r="L404" s="21">
        <v>0</v>
      </c>
      <c r="M404" s="21">
        <v>0</v>
      </c>
      <c r="N404" s="21">
        <v>0</v>
      </c>
      <c r="O404" s="21">
        <v>0</v>
      </c>
      <c r="P404" s="21">
        <v>0</v>
      </c>
      <c r="Q404" s="21">
        <v>0</v>
      </c>
      <c r="R404" s="21">
        <v>0</v>
      </c>
      <c r="AE404" s="1"/>
    </row>
    <row r="405" spans="2:31" ht="11.25" customHeight="1" x14ac:dyDescent="0.2">
      <c r="B405" s="27">
        <v>0</v>
      </c>
      <c r="C405" s="28" t="s">
        <v>721</v>
      </c>
      <c r="D405" s="21">
        <v>0</v>
      </c>
      <c r="E405" s="21">
        <v>0</v>
      </c>
      <c r="F405" s="21">
        <v>0</v>
      </c>
      <c r="G405" s="21">
        <v>0</v>
      </c>
      <c r="H405" s="21">
        <v>0</v>
      </c>
      <c r="I405" s="21">
        <v>0</v>
      </c>
      <c r="J405" s="21">
        <v>0</v>
      </c>
      <c r="K405" s="21">
        <v>0</v>
      </c>
      <c r="L405" s="21">
        <v>0</v>
      </c>
      <c r="M405" s="21">
        <v>0</v>
      </c>
      <c r="N405" s="21">
        <v>0</v>
      </c>
      <c r="O405" s="21">
        <v>0</v>
      </c>
      <c r="P405" s="21">
        <v>0</v>
      </c>
      <c r="Q405" s="21">
        <v>0</v>
      </c>
      <c r="R405" s="21">
        <v>0</v>
      </c>
      <c r="AE405" s="1"/>
    </row>
    <row r="406" spans="2:31" ht="11.25" customHeight="1" x14ac:dyDescent="0.2">
      <c r="B406" s="27">
        <v>0</v>
      </c>
      <c r="C406" s="28" t="s">
        <v>721</v>
      </c>
      <c r="D406" s="21">
        <v>0</v>
      </c>
      <c r="E406" s="21">
        <v>0</v>
      </c>
      <c r="F406" s="21">
        <v>0</v>
      </c>
      <c r="G406" s="21">
        <v>0</v>
      </c>
      <c r="H406" s="21">
        <v>0</v>
      </c>
      <c r="I406" s="21">
        <v>0</v>
      </c>
      <c r="J406" s="21">
        <v>0</v>
      </c>
      <c r="K406" s="21">
        <v>0</v>
      </c>
      <c r="L406" s="21">
        <v>0</v>
      </c>
      <c r="M406" s="21">
        <v>0</v>
      </c>
      <c r="N406" s="21">
        <v>0</v>
      </c>
      <c r="O406" s="21">
        <v>0</v>
      </c>
      <c r="P406" s="21">
        <v>0</v>
      </c>
      <c r="Q406" s="21">
        <v>0</v>
      </c>
      <c r="R406" s="21">
        <v>0</v>
      </c>
      <c r="AE406" s="1"/>
    </row>
    <row r="407" spans="2:31" ht="11.25" customHeight="1" x14ac:dyDescent="0.2">
      <c r="B407" s="27">
        <v>0</v>
      </c>
      <c r="C407" s="28" t="s">
        <v>721</v>
      </c>
      <c r="D407" s="21">
        <v>0</v>
      </c>
      <c r="E407" s="21">
        <v>0</v>
      </c>
      <c r="F407" s="21">
        <v>0</v>
      </c>
      <c r="G407" s="21">
        <v>0</v>
      </c>
      <c r="H407" s="21">
        <v>0</v>
      </c>
      <c r="I407" s="21">
        <v>0</v>
      </c>
      <c r="J407" s="21">
        <v>0</v>
      </c>
      <c r="K407" s="21">
        <v>0</v>
      </c>
      <c r="L407" s="21">
        <v>0</v>
      </c>
      <c r="M407" s="21">
        <v>0</v>
      </c>
      <c r="N407" s="21">
        <v>0</v>
      </c>
      <c r="O407" s="21">
        <v>0</v>
      </c>
      <c r="P407" s="21">
        <v>0</v>
      </c>
      <c r="Q407" s="21">
        <v>0</v>
      </c>
      <c r="R407" s="21">
        <v>0</v>
      </c>
      <c r="AE407" s="1"/>
    </row>
    <row r="408" spans="2:31" ht="11.25" customHeight="1" x14ac:dyDescent="0.2">
      <c r="B408" s="27">
        <v>0</v>
      </c>
      <c r="C408" s="28" t="s">
        <v>721</v>
      </c>
      <c r="D408" s="21">
        <v>0</v>
      </c>
      <c r="E408" s="21">
        <v>0</v>
      </c>
      <c r="F408" s="21">
        <v>0</v>
      </c>
      <c r="G408" s="21">
        <v>0</v>
      </c>
      <c r="H408" s="21">
        <v>0</v>
      </c>
      <c r="I408" s="21">
        <v>0</v>
      </c>
      <c r="J408" s="21">
        <v>0</v>
      </c>
      <c r="K408" s="21">
        <v>0</v>
      </c>
      <c r="L408" s="21">
        <v>0</v>
      </c>
      <c r="M408" s="21">
        <v>0</v>
      </c>
      <c r="N408" s="21">
        <v>0</v>
      </c>
      <c r="O408" s="21">
        <v>0</v>
      </c>
      <c r="P408" s="21">
        <v>0</v>
      </c>
      <c r="Q408" s="21">
        <v>0</v>
      </c>
      <c r="R408" s="21">
        <v>0</v>
      </c>
      <c r="AE408" s="1"/>
    </row>
    <row r="409" spans="2:31" ht="11.25" customHeight="1" x14ac:dyDescent="0.2">
      <c r="B409" s="27">
        <v>0</v>
      </c>
      <c r="C409" s="28" t="s">
        <v>721</v>
      </c>
      <c r="D409" s="21">
        <v>0</v>
      </c>
      <c r="E409" s="21">
        <v>0</v>
      </c>
      <c r="F409" s="21">
        <v>0</v>
      </c>
      <c r="G409" s="21">
        <v>0</v>
      </c>
      <c r="H409" s="21">
        <v>0</v>
      </c>
      <c r="I409" s="21">
        <v>0</v>
      </c>
      <c r="J409" s="21">
        <v>0</v>
      </c>
      <c r="K409" s="21">
        <v>0</v>
      </c>
      <c r="L409" s="21">
        <v>0</v>
      </c>
      <c r="M409" s="21">
        <v>0</v>
      </c>
      <c r="N409" s="21">
        <v>0</v>
      </c>
      <c r="O409" s="21">
        <v>0</v>
      </c>
      <c r="P409" s="21">
        <v>0</v>
      </c>
      <c r="Q409" s="21">
        <v>0</v>
      </c>
      <c r="R409" s="21">
        <v>0</v>
      </c>
      <c r="AE409" s="1"/>
    </row>
    <row r="410" spans="2:31" ht="11.25" customHeight="1" x14ac:dyDescent="0.2">
      <c r="B410" s="27">
        <v>0</v>
      </c>
      <c r="C410" s="28" t="s">
        <v>721</v>
      </c>
      <c r="D410" s="21">
        <v>0</v>
      </c>
      <c r="E410" s="21">
        <v>0</v>
      </c>
      <c r="F410" s="21">
        <v>0</v>
      </c>
      <c r="G410" s="21">
        <v>0</v>
      </c>
      <c r="H410" s="21">
        <v>0</v>
      </c>
      <c r="I410" s="21">
        <v>0</v>
      </c>
      <c r="J410" s="21">
        <v>0</v>
      </c>
      <c r="K410" s="21">
        <v>0</v>
      </c>
      <c r="L410" s="21">
        <v>0</v>
      </c>
      <c r="M410" s="21">
        <v>0</v>
      </c>
      <c r="N410" s="21">
        <v>0</v>
      </c>
      <c r="O410" s="21">
        <v>0</v>
      </c>
      <c r="P410" s="21">
        <v>0</v>
      </c>
      <c r="Q410" s="21">
        <v>0</v>
      </c>
      <c r="R410" s="21">
        <v>0</v>
      </c>
      <c r="AE410" s="1"/>
    </row>
    <row r="411" spans="2:31" ht="11.25" customHeight="1" x14ac:dyDescent="0.2">
      <c r="B411" s="27">
        <v>0</v>
      </c>
      <c r="C411" s="28" t="s">
        <v>721</v>
      </c>
      <c r="D411" s="21">
        <v>0</v>
      </c>
      <c r="E411" s="21">
        <v>0</v>
      </c>
      <c r="F411" s="21">
        <v>0</v>
      </c>
      <c r="G411" s="21">
        <v>0</v>
      </c>
      <c r="H411" s="21">
        <v>0</v>
      </c>
      <c r="I411" s="21">
        <v>0</v>
      </c>
      <c r="J411" s="21">
        <v>0</v>
      </c>
      <c r="K411" s="21">
        <v>0</v>
      </c>
      <c r="L411" s="21">
        <v>0</v>
      </c>
      <c r="M411" s="21">
        <v>0</v>
      </c>
      <c r="N411" s="21">
        <v>0</v>
      </c>
      <c r="O411" s="21">
        <v>0</v>
      </c>
      <c r="P411" s="21">
        <v>0</v>
      </c>
      <c r="Q411" s="21">
        <v>0</v>
      </c>
      <c r="R411" s="21">
        <v>0</v>
      </c>
      <c r="AE411" s="1"/>
    </row>
    <row r="412" spans="2:31" ht="11.25" customHeight="1" x14ac:dyDescent="0.2">
      <c r="B412" s="27">
        <v>0</v>
      </c>
      <c r="C412" s="28" t="s">
        <v>721</v>
      </c>
      <c r="D412" s="21">
        <v>0</v>
      </c>
      <c r="E412" s="21">
        <v>0</v>
      </c>
      <c r="F412" s="21">
        <v>0</v>
      </c>
      <c r="G412" s="21">
        <v>0</v>
      </c>
      <c r="H412" s="21">
        <v>0</v>
      </c>
      <c r="I412" s="21">
        <v>0</v>
      </c>
      <c r="J412" s="21">
        <v>0</v>
      </c>
      <c r="K412" s="21">
        <v>0</v>
      </c>
      <c r="L412" s="21">
        <v>0</v>
      </c>
      <c r="M412" s="21">
        <v>0</v>
      </c>
      <c r="N412" s="21">
        <v>0</v>
      </c>
      <c r="O412" s="21">
        <v>0</v>
      </c>
      <c r="P412" s="21">
        <v>0</v>
      </c>
      <c r="Q412" s="21">
        <v>0</v>
      </c>
      <c r="R412" s="21">
        <v>0</v>
      </c>
      <c r="AE412" s="1"/>
    </row>
    <row r="413" spans="2:31" ht="11.25" customHeight="1" x14ac:dyDescent="0.2">
      <c r="B413" s="27">
        <v>0</v>
      </c>
      <c r="C413" s="28" t="s">
        <v>721</v>
      </c>
      <c r="D413" s="21">
        <v>0</v>
      </c>
      <c r="E413" s="21">
        <v>0</v>
      </c>
      <c r="F413" s="21">
        <v>0</v>
      </c>
      <c r="G413" s="21">
        <v>0</v>
      </c>
      <c r="H413" s="21">
        <v>0</v>
      </c>
      <c r="I413" s="21">
        <v>0</v>
      </c>
      <c r="J413" s="21">
        <v>0</v>
      </c>
      <c r="K413" s="21">
        <v>0</v>
      </c>
      <c r="L413" s="21">
        <v>0</v>
      </c>
      <c r="M413" s="21">
        <v>0</v>
      </c>
      <c r="N413" s="21">
        <v>0</v>
      </c>
      <c r="O413" s="21">
        <v>0</v>
      </c>
      <c r="P413" s="21">
        <v>0</v>
      </c>
      <c r="Q413" s="21">
        <v>0</v>
      </c>
      <c r="R413" s="21">
        <v>0</v>
      </c>
      <c r="AE413" s="1"/>
    </row>
    <row r="414" spans="2:31" ht="11.25" customHeight="1" x14ac:dyDescent="0.2">
      <c r="B414" s="27">
        <v>0</v>
      </c>
      <c r="C414" s="28" t="s">
        <v>721</v>
      </c>
      <c r="D414" s="21">
        <v>0</v>
      </c>
      <c r="E414" s="21">
        <v>0</v>
      </c>
      <c r="F414" s="21">
        <v>0</v>
      </c>
      <c r="G414" s="21">
        <v>0</v>
      </c>
      <c r="H414" s="21">
        <v>0</v>
      </c>
      <c r="I414" s="21">
        <v>0</v>
      </c>
      <c r="J414" s="21">
        <v>0</v>
      </c>
      <c r="K414" s="21">
        <v>0</v>
      </c>
      <c r="L414" s="21">
        <v>0</v>
      </c>
      <c r="M414" s="21">
        <v>0</v>
      </c>
      <c r="N414" s="21">
        <v>0</v>
      </c>
      <c r="O414" s="21">
        <v>0</v>
      </c>
      <c r="P414" s="21">
        <v>0</v>
      </c>
      <c r="Q414" s="21">
        <v>0</v>
      </c>
      <c r="R414" s="21">
        <v>0</v>
      </c>
      <c r="AE414" s="1"/>
    </row>
    <row r="415" spans="2:31" ht="11.25" customHeight="1" x14ac:dyDescent="0.2">
      <c r="B415" s="27">
        <v>0</v>
      </c>
      <c r="C415" s="28" t="s">
        <v>721</v>
      </c>
      <c r="D415" s="21">
        <v>0</v>
      </c>
      <c r="E415" s="21">
        <v>0</v>
      </c>
      <c r="F415" s="21">
        <v>0</v>
      </c>
      <c r="G415" s="21">
        <v>0</v>
      </c>
      <c r="H415" s="21">
        <v>0</v>
      </c>
      <c r="I415" s="21">
        <v>0</v>
      </c>
      <c r="J415" s="21">
        <v>0</v>
      </c>
      <c r="K415" s="21">
        <v>0</v>
      </c>
      <c r="L415" s="21">
        <v>0</v>
      </c>
      <c r="M415" s="21">
        <v>0</v>
      </c>
      <c r="N415" s="21">
        <v>0</v>
      </c>
      <c r="O415" s="21">
        <v>0</v>
      </c>
      <c r="P415" s="21">
        <v>0</v>
      </c>
      <c r="Q415" s="21">
        <v>0</v>
      </c>
      <c r="R415" s="21">
        <v>0</v>
      </c>
      <c r="AE415" s="1"/>
    </row>
    <row r="416" spans="2:31" ht="11.25" customHeight="1" x14ac:dyDescent="0.2">
      <c r="B416" s="27">
        <v>0</v>
      </c>
      <c r="C416" s="28" t="s">
        <v>721</v>
      </c>
      <c r="D416" s="21">
        <v>0</v>
      </c>
      <c r="E416" s="21">
        <v>0</v>
      </c>
      <c r="F416" s="21">
        <v>0</v>
      </c>
      <c r="G416" s="21">
        <v>0</v>
      </c>
      <c r="H416" s="21">
        <v>0</v>
      </c>
      <c r="I416" s="21">
        <v>0</v>
      </c>
      <c r="J416" s="21">
        <v>0</v>
      </c>
      <c r="K416" s="21">
        <v>0</v>
      </c>
      <c r="L416" s="21">
        <v>0</v>
      </c>
      <c r="M416" s="21">
        <v>0</v>
      </c>
      <c r="N416" s="21">
        <v>0</v>
      </c>
      <c r="O416" s="21">
        <v>0</v>
      </c>
      <c r="P416" s="21">
        <v>0</v>
      </c>
      <c r="Q416" s="21">
        <v>0</v>
      </c>
      <c r="R416" s="21">
        <v>0</v>
      </c>
      <c r="AE416" s="1"/>
    </row>
    <row r="417" spans="2:31" ht="11.25" customHeight="1" x14ac:dyDescent="0.2">
      <c r="B417" s="27">
        <v>0</v>
      </c>
      <c r="C417" s="28" t="s">
        <v>721</v>
      </c>
      <c r="D417" s="21">
        <v>0</v>
      </c>
      <c r="E417" s="21">
        <v>0</v>
      </c>
      <c r="F417" s="21">
        <v>0</v>
      </c>
      <c r="G417" s="21">
        <v>0</v>
      </c>
      <c r="H417" s="21">
        <v>0</v>
      </c>
      <c r="I417" s="21">
        <v>0</v>
      </c>
      <c r="J417" s="21">
        <v>0</v>
      </c>
      <c r="K417" s="21">
        <v>0</v>
      </c>
      <c r="L417" s="21">
        <v>0</v>
      </c>
      <c r="M417" s="21">
        <v>0</v>
      </c>
      <c r="N417" s="21">
        <v>0</v>
      </c>
      <c r="O417" s="21">
        <v>0</v>
      </c>
      <c r="P417" s="21">
        <v>0</v>
      </c>
      <c r="Q417" s="21">
        <v>0</v>
      </c>
      <c r="R417" s="21">
        <v>0</v>
      </c>
      <c r="AE417" s="1"/>
    </row>
    <row r="418" spans="2:31" ht="11.25" customHeight="1" x14ac:dyDescent="0.2">
      <c r="B418" s="27">
        <v>0</v>
      </c>
      <c r="C418" s="28" t="s">
        <v>721</v>
      </c>
      <c r="D418" s="21">
        <v>0</v>
      </c>
      <c r="E418" s="21">
        <v>0</v>
      </c>
      <c r="F418" s="21">
        <v>0</v>
      </c>
      <c r="G418" s="21">
        <v>0</v>
      </c>
      <c r="H418" s="21">
        <v>0</v>
      </c>
      <c r="I418" s="21">
        <v>0</v>
      </c>
      <c r="J418" s="21">
        <v>0</v>
      </c>
      <c r="K418" s="21">
        <v>0</v>
      </c>
      <c r="L418" s="21">
        <v>0</v>
      </c>
      <c r="M418" s="21">
        <v>0</v>
      </c>
      <c r="N418" s="21">
        <v>0</v>
      </c>
      <c r="O418" s="21">
        <v>0</v>
      </c>
      <c r="P418" s="21">
        <v>0</v>
      </c>
      <c r="Q418" s="21">
        <v>0</v>
      </c>
      <c r="R418" s="21">
        <v>0</v>
      </c>
      <c r="AE418" s="1"/>
    </row>
  </sheetData>
  <sheetProtection algorithmName="SHA-512" hashValue="MZacab/8DZG8rA00oL45oMnp/VsdfxJNHkqxj120UHayj6+xGp8wgfywqwsceTp9W86gqW51wRTu6hANYfq9Zg==" saltValue="L0pA0RQroA07l5tsiT25Yw==" spinCount="100000" sheet="1" objects="1" scenarios="1"/>
  <mergeCells count="32">
    <mergeCell ref="Z11:AA11"/>
    <mergeCell ref="B2:AE2"/>
    <mergeCell ref="B4:C4"/>
    <mergeCell ref="J4:L4"/>
    <mergeCell ref="B10:AE10"/>
    <mergeCell ref="D11:E11"/>
    <mergeCell ref="F11:G11"/>
    <mergeCell ref="H11:I11"/>
    <mergeCell ref="J11:K11"/>
    <mergeCell ref="L11:M11"/>
    <mergeCell ref="N11:O11"/>
    <mergeCell ref="AD12:AE12"/>
    <mergeCell ref="AB11:AC11"/>
    <mergeCell ref="AD11:AE11"/>
    <mergeCell ref="D12:E12"/>
    <mergeCell ref="F12:G12"/>
    <mergeCell ref="H12:I12"/>
    <mergeCell ref="J12:K12"/>
    <mergeCell ref="L12:M12"/>
    <mergeCell ref="N12:O12"/>
    <mergeCell ref="P12:Q12"/>
    <mergeCell ref="R12:S12"/>
    <mergeCell ref="P11:Q11"/>
    <mergeCell ref="R11:S11"/>
    <mergeCell ref="T11:U11"/>
    <mergeCell ref="V11:W11"/>
    <mergeCell ref="X11:Y11"/>
    <mergeCell ref="T12:U12"/>
    <mergeCell ref="V12:W12"/>
    <mergeCell ref="X12:Y12"/>
    <mergeCell ref="Z12:AA12"/>
    <mergeCell ref="AB12:AC12"/>
  </mergeCells>
  <phoneticPr fontId="3"/>
  <pageMargins left="0.59055118110236227" right="0.59055118110236227" top="0.59055118110236227" bottom="0.59055118110236227" header="0.51181102362204722" footer="0.51181102362204722"/>
  <pageSetup paperSize="8" scale="52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公表用</vt:lpstr>
      <vt:lpstr>公表用!Print_Area</vt:lpstr>
      <vt:lpstr>公表用!Print_Titles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gyouseikeiei</dc:creator>
  <cp:lastModifiedBy>gyouseikeiei</cp:lastModifiedBy>
  <dcterms:created xsi:type="dcterms:W3CDTF">2025-12-24T00:52:11Z</dcterms:created>
  <dcterms:modified xsi:type="dcterms:W3CDTF">2025-12-24T01:45:38Z</dcterms:modified>
</cp:coreProperties>
</file>